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66925"/>
  <mc:AlternateContent xmlns:mc="http://schemas.openxmlformats.org/markup-compatibility/2006">
    <mc:Choice Requires="x15">
      <x15ac:absPath xmlns:x15ac="http://schemas.microsoft.com/office/spreadsheetml/2010/11/ac" url="https://dia.cohesion.net.nz/Sites/LGV/TWRP/CAE/Communications/Water Services Delivery Plans guidance launch - Aug 2024/"/>
    </mc:Choice>
  </mc:AlternateContent>
  <xr:revisionPtr revIDLastSave="0" documentId="8_{2965962F-1B5D-470D-AA81-8FE7CA9CC1D0}" xr6:coauthVersionLast="36" xr6:coauthVersionMax="36" xr10:uidLastSave="{00000000-0000-0000-0000-000000000000}"/>
  <bookViews>
    <workbookView xWindow="-110" yWindow="-110" windowWidth="19420" windowHeight="10300" xr2:uid="{7087D51D-F3AE-46C3-811C-A3D88E90CF73}"/>
  </bookViews>
  <sheets>
    <sheet name="0. Overview" sheetId="49" r:id="rId1"/>
    <sheet name="1. Charts" sheetId="38" r:id="rId2"/>
    <sheet name="2. Measures" sheetId="29" r:id="rId3"/>
    <sheet name="3. Investment" sheetId="48" r:id="rId4"/>
    <sheet name="4. Financials - water services" sheetId="47" r:id="rId5"/>
    <sheet name="5. Financials - drinking water" sheetId="46" r:id="rId6"/>
    <sheet name="6. Financials - wastewater" sheetId="45" r:id="rId7"/>
    <sheet name="7. Financials - stormwater" sheetId="44" r:id="rId8"/>
  </sheets>
  <definedNames>
    <definedName name="_xlnm.Print_Area" localSheetId="0">'0. Overview'!$A$1:$D$127</definedName>
    <definedName name="_xlnm.Print_Area" localSheetId="1">'1. Charts'!$A$1:$L$65</definedName>
    <definedName name="_xlnm.Print_Area" localSheetId="2">'2. Measures'!$A$1:$P$76</definedName>
    <definedName name="_xlnm.Print_Area" localSheetId="3">'3. Investment'!$A$2:$L$30</definedName>
    <definedName name="_xlnm.Print_Area" localSheetId="4">'4. Financials - water services'!$A$1:$Q$99</definedName>
    <definedName name="_xlnm.Print_Area" localSheetId="5">'5. Financials - drinking water'!$A$1:$Q$99</definedName>
    <definedName name="_xlnm.Print_Area" localSheetId="6">'6. Financials - wastewater'!$A$1:$Q$99</definedName>
    <definedName name="_xlnm.Print_Area" localSheetId="7">'7. Financials - stormwater'!$A$1:$Q$99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O35" i="29" l="1"/>
  <c r="N35" i="29"/>
  <c r="M35" i="29"/>
  <c r="L35" i="29"/>
  <c r="K35" i="29"/>
  <c r="J35" i="29"/>
  <c r="I35" i="29"/>
  <c r="H35" i="29"/>
  <c r="G35" i="29"/>
  <c r="F35" i="29"/>
  <c r="E35" i="29"/>
  <c r="C35" i="29"/>
  <c r="E94" i="48"/>
  <c r="D94" i="48"/>
  <c r="K92" i="48"/>
  <c r="J92" i="48"/>
  <c r="I92" i="48"/>
  <c r="H92" i="48"/>
  <c r="G92" i="48"/>
  <c r="G94" i="48"/>
  <c r="F92" i="48"/>
  <c r="F94" i="48"/>
  <c r="E92" i="48"/>
  <c r="D92" i="48"/>
  <c r="C92" i="48"/>
  <c r="B92" i="48"/>
  <c r="K86" i="48"/>
  <c r="J86" i="48"/>
  <c r="I86" i="48"/>
  <c r="H86" i="48"/>
  <c r="H94" i="48"/>
  <c r="G86" i="48"/>
  <c r="F86" i="48"/>
  <c r="E86" i="48"/>
  <c r="D86" i="48"/>
  <c r="C86" i="48"/>
  <c r="B86" i="48"/>
  <c r="K80" i="48"/>
  <c r="K94" i="48"/>
  <c r="J80" i="48"/>
  <c r="J94" i="48"/>
  <c r="I80" i="48"/>
  <c r="I94" i="48"/>
  <c r="H80" i="48"/>
  <c r="G80" i="48"/>
  <c r="F80" i="48"/>
  <c r="E80" i="48"/>
  <c r="D80" i="48"/>
  <c r="C80" i="48"/>
  <c r="C94" i="48"/>
  <c r="B80" i="48"/>
  <c r="B94" i="48"/>
  <c r="E72" i="48"/>
  <c r="D72" i="48"/>
  <c r="K70" i="48"/>
  <c r="J70" i="48"/>
  <c r="I70" i="48"/>
  <c r="H70" i="48"/>
  <c r="G70" i="48"/>
  <c r="G72" i="48"/>
  <c r="F70" i="48"/>
  <c r="F72" i="48"/>
  <c r="E70" i="48"/>
  <c r="D70" i="48"/>
  <c r="C70" i="48"/>
  <c r="B70" i="48"/>
  <c r="K64" i="48"/>
  <c r="J64" i="48"/>
  <c r="I64" i="48"/>
  <c r="H64" i="48"/>
  <c r="G64" i="48"/>
  <c r="F64" i="48"/>
  <c r="E64" i="48"/>
  <c r="D64" i="48"/>
  <c r="C64" i="48"/>
  <c r="B64" i="48"/>
  <c r="K58" i="48"/>
  <c r="K72" i="48"/>
  <c r="J58" i="48"/>
  <c r="J72" i="48"/>
  <c r="I58" i="48"/>
  <c r="I72" i="48"/>
  <c r="H58" i="48"/>
  <c r="H72" i="48"/>
  <c r="G58" i="48"/>
  <c r="F58" i="48"/>
  <c r="E58" i="48"/>
  <c r="D58" i="48"/>
  <c r="C58" i="48"/>
  <c r="C72" i="48"/>
  <c r="B58" i="48"/>
  <c r="B72" i="48"/>
  <c r="D50" i="48"/>
  <c r="K48" i="48"/>
  <c r="J48" i="48"/>
  <c r="I48" i="48"/>
  <c r="H48" i="48"/>
  <c r="G48" i="48"/>
  <c r="G50" i="48"/>
  <c r="F48" i="48"/>
  <c r="F50" i="48"/>
  <c r="E48" i="48"/>
  <c r="D48" i="48"/>
  <c r="C48" i="48"/>
  <c r="B48" i="48"/>
  <c r="K42" i="48"/>
  <c r="J42" i="48"/>
  <c r="I42" i="48"/>
  <c r="H42" i="48"/>
  <c r="H50" i="48"/>
  <c r="G42" i="48"/>
  <c r="F42" i="48"/>
  <c r="E42" i="48"/>
  <c r="D42" i="48"/>
  <c r="C42" i="48"/>
  <c r="B42" i="48"/>
  <c r="K36" i="48"/>
  <c r="K50" i="48"/>
  <c r="J36" i="48"/>
  <c r="J50" i="48"/>
  <c r="I36" i="48"/>
  <c r="I50" i="48"/>
  <c r="H36" i="48"/>
  <c r="G36" i="48"/>
  <c r="F36" i="48"/>
  <c r="E36" i="48"/>
  <c r="E50" i="48"/>
  <c r="D36" i="48"/>
  <c r="C36" i="48"/>
  <c r="C50" i="48"/>
  <c r="B36" i="48"/>
  <c r="B50" i="48"/>
  <c r="H28" i="48"/>
  <c r="G28" i="48"/>
  <c r="F28" i="48"/>
  <c r="D28" i="48"/>
  <c r="C28" i="48"/>
  <c r="B28" i="48"/>
  <c r="I27" i="48"/>
  <c r="I26" i="48"/>
  <c r="E27" i="48"/>
  <c r="E26" i="48"/>
  <c r="K7" i="48"/>
  <c r="J7" i="48"/>
  <c r="I7" i="48"/>
  <c r="H7" i="48"/>
  <c r="G7" i="48"/>
  <c r="G21" i="48"/>
  <c r="F7" i="48"/>
  <c r="E7" i="48"/>
  <c r="D7" i="48"/>
  <c r="C7" i="48"/>
  <c r="B7" i="48"/>
  <c r="B21" i="48"/>
  <c r="K13" i="48"/>
  <c r="J13" i="48"/>
  <c r="I13" i="48"/>
  <c r="H13" i="48"/>
  <c r="G13" i="48"/>
  <c r="F13" i="48"/>
  <c r="E13" i="48"/>
  <c r="D13" i="48"/>
  <c r="C13" i="48"/>
  <c r="B13" i="48"/>
  <c r="K19" i="48"/>
  <c r="J19" i="48"/>
  <c r="I19" i="48"/>
  <c r="H19" i="48"/>
  <c r="G19" i="48"/>
  <c r="F19" i="48"/>
  <c r="E19" i="48"/>
  <c r="E21" i="48"/>
  <c r="D19" i="48"/>
  <c r="C19" i="48"/>
  <c r="B19" i="48"/>
  <c r="N98" i="47"/>
  <c r="M98" i="47"/>
  <c r="L98" i="47"/>
  <c r="K98" i="47"/>
  <c r="J98" i="47"/>
  <c r="I98" i="47"/>
  <c r="H98" i="47"/>
  <c r="G98" i="47"/>
  <c r="F98" i="47"/>
  <c r="E98" i="47"/>
  <c r="C98" i="47"/>
  <c r="K93" i="47"/>
  <c r="J93" i="47"/>
  <c r="I93" i="47"/>
  <c r="N91" i="47"/>
  <c r="N93" i="47"/>
  <c r="M91" i="47"/>
  <c r="L91" i="47"/>
  <c r="K91" i="47"/>
  <c r="J91" i="47"/>
  <c r="I91" i="47"/>
  <c r="H91" i="47"/>
  <c r="G91" i="47"/>
  <c r="F91" i="47"/>
  <c r="F93" i="47"/>
  <c r="E91" i="47"/>
  <c r="C91" i="47"/>
  <c r="N84" i="47"/>
  <c r="M84" i="47"/>
  <c r="M93" i="47"/>
  <c r="L84" i="47"/>
  <c r="L93" i="47"/>
  <c r="K84" i="47"/>
  <c r="J84" i="47"/>
  <c r="I84" i="47"/>
  <c r="H84" i="47"/>
  <c r="H93" i="47"/>
  <c r="G84" i="47"/>
  <c r="G93" i="47"/>
  <c r="F84" i="47"/>
  <c r="E84" i="47"/>
  <c r="E93" i="47"/>
  <c r="C84" i="47"/>
  <c r="C93" i="47"/>
  <c r="G73" i="47"/>
  <c r="N71" i="47"/>
  <c r="M71" i="47"/>
  <c r="L71" i="47"/>
  <c r="K71" i="47"/>
  <c r="J71" i="47"/>
  <c r="I71" i="47"/>
  <c r="H71" i="47"/>
  <c r="G71" i="47"/>
  <c r="F71" i="47"/>
  <c r="E71" i="47"/>
  <c r="C71" i="47"/>
  <c r="N66" i="47"/>
  <c r="M66" i="47"/>
  <c r="M73" i="47"/>
  <c r="L66" i="47"/>
  <c r="K66" i="47"/>
  <c r="K73" i="47"/>
  <c r="J66" i="47"/>
  <c r="I66" i="47"/>
  <c r="H66" i="47"/>
  <c r="G66" i="47"/>
  <c r="F66" i="47"/>
  <c r="E66" i="47"/>
  <c r="E73" i="47"/>
  <c r="C66" i="47"/>
  <c r="N61" i="47"/>
  <c r="N73" i="47"/>
  <c r="M61" i="47"/>
  <c r="L61" i="47"/>
  <c r="L73" i="47"/>
  <c r="K61" i="47"/>
  <c r="J61" i="47"/>
  <c r="J73" i="47"/>
  <c r="I61" i="47"/>
  <c r="I73" i="47"/>
  <c r="H61" i="47"/>
  <c r="H73" i="47"/>
  <c r="G61" i="47"/>
  <c r="F61" i="47"/>
  <c r="F73" i="47"/>
  <c r="E61" i="47"/>
  <c r="C61" i="47"/>
  <c r="C73" i="47"/>
  <c r="C76" i="47"/>
  <c r="E75" i="47"/>
  <c r="K55" i="47"/>
  <c r="K50" i="47"/>
  <c r="K53" i="47"/>
  <c r="J50" i="47"/>
  <c r="J55" i="47"/>
  <c r="I50" i="47"/>
  <c r="I55" i="47"/>
  <c r="N48" i="47"/>
  <c r="N50" i="47"/>
  <c r="M48" i="47"/>
  <c r="L48" i="47"/>
  <c r="K48" i="47"/>
  <c r="J48" i="47"/>
  <c r="I48" i="47"/>
  <c r="H48" i="47"/>
  <c r="G48" i="47"/>
  <c r="F48" i="47"/>
  <c r="F50" i="47"/>
  <c r="E48" i="47"/>
  <c r="C48" i="47"/>
  <c r="N42" i="47"/>
  <c r="M42" i="47"/>
  <c r="M50" i="47"/>
  <c r="L42" i="47"/>
  <c r="L50" i="47"/>
  <c r="K42" i="47"/>
  <c r="J42" i="47"/>
  <c r="I42" i="47"/>
  <c r="H42" i="47"/>
  <c r="H50" i="47"/>
  <c r="G42" i="47"/>
  <c r="G50" i="47"/>
  <c r="F42" i="47"/>
  <c r="E42" i="47"/>
  <c r="E50" i="47"/>
  <c r="C42" i="47"/>
  <c r="C50" i="47"/>
  <c r="H35" i="47"/>
  <c r="G35" i="47"/>
  <c r="N33" i="47"/>
  <c r="M33" i="47"/>
  <c r="L33" i="47"/>
  <c r="K33" i="47"/>
  <c r="K35" i="47"/>
  <c r="K37" i="47"/>
  <c r="J33" i="47"/>
  <c r="I33" i="47"/>
  <c r="I35" i="47"/>
  <c r="H33" i="47"/>
  <c r="G33" i="47"/>
  <c r="F33" i="47"/>
  <c r="E33" i="47"/>
  <c r="C33" i="47"/>
  <c r="P32" i="47"/>
  <c r="P31" i="47"/>
  <c r="P30" i="47"/>
  <c r="P29" i="47"/>
  <c r="P28" i="47"/>
  <c r="P33" i="47"/>
  <c r="N25" i="47"/>
  <c r="N35" i="47"/>
  <c r="M25" i="47"/>
  <c r="M35" i="47"/>
  <c r="L25" i="47"/>
  <c r="L35" i="47"/>
  <c r="K25" i="47"/>
  <c r="J25" i="47"/>
  <c r="J35" i="47"/>
  <c r="I25" i="47"/>
  <c r="H25" i="47"/>
  <c r="G25" i="47"/>
  <c r="F25" i="47"/>
  <c r="F35" i="47"/>
  <c r="E25" i="47"/>
  <c r="E35" i="47"/>
  <c r="C25" i="47"/>
  <c r="C35" i="47"/>
  <c r="P24" i="47"/>
  <c r="P23" i="47"/>
  <c r="P22" i="47"/>
  <c r="P21" i="47"/>
  <c r="P20" i="47"/>
  <c r="P25" i="47"/>
  <c r="P35" i="47"/>
  <c r="N17" i="47"/>
  <c r="N37" i="47"/>
  <c r="M17" i="47"/>
  <c r="M37" i="47"/>
  <c r="K17" i="47"/>
  <c r="F17" i="47"/>
  <c r="F37" i="47"/>
  <c r="E17" i="47"/>
  <c r="E37" i="47"/>
  <c r="N15" i="47"/>
  <c r="M15" i="47"/>
  <c r="L15" i="47"/>
  <c r="K15" i="47"/>
  <c r="J15" i="47"/>
  <c r="I15" i="47"/>
  <c r="H15" i="47"/>
  <c r="G15" i="47"/>
  <c r="F15" i="47"/>
  <c r="E15" i="47"/>
  <c r="C15" i="47"/>
  <c r="P14" i="47"/>
  <c r="P13" i="47"/>
  <c r="P12" i="47"/>
  <c r="P15" i="47"/>
  <c r="P11" i="47"/>
  <c r="N8" i="47"/>
  <c r="M8" i="47"/>
  <c r="L8" i="47"/>
  <c r="L17" i="47"/>
  <c r="L37" i="47"/>
  <c r="K8" i="47"/>
  <c r="J8" i="47"/>
  <c r="J17" i="47"/>
  <c r="I8" i="47"/>
  <c r="I17" i="47"/>
  <c r="H8" i="47"/>
  <c r="H17" i="47"/>
  <c r="H37" i="47"/>
  <c r="G8" i="47"/>
  <c r="G17" i="47"/>
  <c r="G37" i="47"/>
  <c r="F8" i="47"/>
  <c r="E8" i="47"/>
  <c r="C8" i="47"/>
  <c r="C17" i="47"/>
  <c r="C37" i="47"/>
  <c r="P7" i="47"/>
  <c r="P6" i="47"/>
  <c r="P5" i="47"/>
  <c r="P4" i="47"/>
  <c r="P3" i="47"/>
  <c r="P8" i="47"/>
  <c r="P17" i="47"/>
  <c r="P37" i="47"/>
  <c r="N98" i="46"/>
  <c r="M98" i="46"/>
  <c r="L98" i="46"/>
  <c r="K98" i="46"/>
  <c r="J98" i="46"/>
  <c r="I98" i="46"/>
  <c r="H98" i="46"/>
  <c r="G98" i="46"/>
  <c r="F98" i="46"/>
  <c r="E98" i="46"/>
  <c r="C98" i="46"/>
  <c r="K93" i="46"/>
  <c r="J93" i="46"/>
  <c r="N91" i="46"/>
  <c r="M91" i="46"/>
  <c r="L91" i="46"/>
  <c r="K91" i="46"/>
  <c r="J91" i="46"/>
  <c r="I91" i="46"/>
  <c r="H91" i="46"/>
  <c r="G91" i="46"/>
  <c r="F91" i="46"/>
  <c r="E91" i="46"/>
  <c r="C91" i="46"/>
  <c r="N84" i="46"/>
  <c r="N93" i="46"/>
  <c r="M84" i="46"/>
  <c r="M93" i="46"/>
  <c r="L84" i="46"/>
  <c r="L93" i="46"/>
  <c r="K84" i="46"/>
  <c r="J84" i="46"/>
  <c r="I84" i="46"/>
  <c r="I93" i="46"/>
  <c r="H84" i="46"/>
  <c r="H93" i="46"/>
  <c r="G84" i="46"/>
  <c r="G93" i="46"/>
  <c r="F84" i="46"/>
  <c r="F93" i="46"/>
  <c r="E84" i="46"/>
  <c r="E93" i="46"/>
  <c r="C84" i="46"/>
  <c r="C93" i="46"/>
  <c r="H73" i="46"/>
  <c r="N71" i="46"/>
  <c r="M71" i="46"/>
  <c r="L71" i="46"/>
  <c r="L73" i="46"/>
  <c r="K71" i="46"/>
  <c r="J71" i="46"/>
  <c r="I71" i="46"/>
  <c r="H71" i="46"/>
  <c r="G71" i="46"/>
  <c r="F71" i="46"/>
  <c r="E71" i="46"/>
  <c r="C71" i="46"/>
  <c r="C73" i="46"/>
  <c r="C76" i="46"/>
  <c r="E75" i="46"/>
  <c r="N66" i="46"/>
  <c r="M66" i="46"/>
  <c r="L66" i="46"/>
  <c r="K66" i="46"/>
  <c r="J66" i="46"/>
  <c r="I66" i="46"/>
  <c r="H66" i="46"/>
  <c r="G66" i="46"/>
  <c r="F66" i="46"/>
  <c r="E66" i="46"/>
  <c r="C66" i="46"/>
  <c r="N61" i="46"/>
  <c r="N73" i="46"/>
  <c r="M61" i="46"/>
  <c r="M73" i="46"/>
  <c r="L61" i="46"/>
  <c r="K61" i="46"/>
  <c r="K73" i="46"/>
  <c r="J61" i="46"/>
  <c r="J73" i="46"/>
  <c r="I61" i="46"/>
  <c r="I73" i="46"/>
  <c r="H61" i="46"/>
  <c r="G61" i="46"/>
  <c r="G73" i="46"/>
  <c r="F61" i="46"/>
  <c r="F73" i="46"/>
  <c r="E61" i="46"/>
  <c r="E73" i="46"/>
  <c r="E76" i="46"/>
  <c r="F75" i="46"/>
  <c r="C61" i="46"/>
  <c r="K50" i="46"/>
  <c r="K55" i="46"/>
  <c r="J50" i="46"/>
  <c r="J55" i="46"/>
  <c r="N48" i="46"/>
  <c r="N50" i="46"/>
  <c r="M48" i="46"/>
  <c r="L48" i="46"/>
  <c r="K48" i="46"/>
  <c r="J48" i="46"/>
  <c r="I48" i="46"/>
  <c r="H48" i="46"/>
  <c r="G48" i="46"/>
  <c r="F48" i="46"/>
  <c r="F50" i="46"/>
  <c r="E48" i="46"/>
  <c r="C48" i="46"/>
  <c r="N42" i="46"/>
  <c r="M42" i="46"/>
  <c r="M50" i="46"/>
  <c r="L42" i="46"/>
  <c r="L50" i="46"/>
  <c r="K42" i="46"/>
  <c r="J42" i="46"/>
  <c r="I42" i="46"/>
  <c r="I50" i="46"/>
  <c r="H42" i="46"/>
  <c r="H50" i="46"/>
  <c r="G42" i="46"/>
  <c r="G50" i="46"/>
  <c r="F42" i="46"/>
  <c r="E42" i="46"/>
  <c r="E50" i="46"/>
  <c r="C42" i="46"/>
  <c r="C50" i="46"/>
  <c r="I35" i="46"/>
  <c r="H35" i="46"/>
  <c r="N33" i="46"/>
  <c r="M33" i="46"/>
  <c r="L33" i="46"/>
  <c r="L35" i="46"/>
  <c r="K33" i="46"/>
  <c r="J33" i="46"/>
  <c r="I33" i="46"/>
  <c r="H33" i="46"/>
  <c r="G33" i="46"/>
  <c r="F33" i="46"/>
  <c r="E33" i="46"/>
  <c r="C33" i="46"/>
  <c r="C35" i="46"/>
  <c r="P32" i="46"/>
  <c r="P31" i="46"/>
  <c r="P30" i="46"/>
  <c r="P29" i="46"/>
  <c r="P28" i="46"/>
  <c r="P33" i="46"/>
  <c r="N25" i="46"/>
  <c r="N35" i="46"/>
  <c r="M25" i="46"/>
  <c r="M35" i="46"/>
  <c r="L25" i="46"/>
  <c r="K25" i="46"/>
  <c r="K35" i="46"/>
  <c r="J25" i="46"/>
  <c r="J35" i="46"/>
  <c r="I25" i="46"/>
  <c r="H25" i="46"/>
  <c r="G25" i="46"/>
  <c r="G35" i="46"/>
  <c r="F25" i="46"/>
  <c r="F35" i="46"/>
  <c r="E25" i="46"/>
  <c r="E35" i="46"/>
  <c r="C25" i="46"/>
  <c r="P24" i="46"/>
  <c r="P23" i="46"/>
  <c r="P22" i="46"/>
  <c r="P21" i="46"/>
  <c r="P20" i="46"/>
  <c r="P25" i="46"/>
  <c r="P35" i="46"/>
  <c r="N17" i="46"/>
  <c r="N37" i="46"/>
  <c r="I17" i="46"/>
  <c r="I37" i="46"/>
  <c r="G17" i="46"/>
  <c r="F17" i="46"/>
  <c r="N15" i="46"/>
  <c r="M15" i="46"/>
  <c r="L15" i="46"/>
  <c r="K15" i="46"/>
  <c r="J15" i="46"/>
  <c r="I15" i="46"/>
  <c r="H15" i="46"/>
  <c r="G15" i="46"/>
  <c r="F15" i="46"/>
  <c r="E15" i="46"/>
  <c r="C15" i="46"/>
  <c r="P14" i="46"/>
  <c r="P13" i="46"/>
  <c r="P12" i="46"/>
  <c r="P11" i="46"/>
  <c r="P15" i="46"/>
  <c r="N8" i="46"/>
  <c r="M8" i="46"/>
  <c r="M17" i="46"/>
  <c r="M37" i="46"/>
  <c r="L8" i="46"/>
  <c r="L17" i="46"/>
  <c r="L37" i="46"/>
  <c r="K8" i="46"/>
  <c r="K17" i="46"/>
  <c r="J8" i="46"/>
  <c r="J17" i="46"/>
  <c r="I8" i="46"/>
  <c r="H8" i="46"/>
  <c r="H17" i="46"/>
  <c r="H37" i="46"/>
  <c r="G8" i="46"/>
  <c r="F8" i="46"/>
  <c r="E8" i="46"/>
  <c r="E17" i="46"/>
  <c r="E37" i="46"/>
  <c r="C8" i="46"/>
  <c r="C17" i="46"/>
  <c r="C37" i="46"/>
  <c r="P7" i="46"/>
  <c r="P6" i="46"/>
  <c r="P5" i="46"/>
  <c r="P4" i="46"/>
  <c r="P3" i="46"/>
  <c r="P8" i="46"/>
  <c r="P17" i="46"/>
  <c r="N98" i="45"/>
  <c r="M98" i="45"/>
  <c r="L98" i="45"/>
  <c r="K98" i="45"/>
  <c r="J98" i="45"/>
  <c r="I98" i="45"/>
  <c r="H98" i="45"/>
  <c r="G98" i="45"/>
  <c r="F98" i="45"/>
  <c r="E98" i="45"/>
  <c r="C98" i="45"/>
  <c r="K93" i="45"/>
  <c r="J93" i="45"/>
  <c r="N91" i="45"/>
  <c r="M91" i="45"/>
  <c r="M93" i="45"/>
  <c r="L91" i="45"/>
  <c r="K91" i="45"/>
  <c r="J91" i="45"/>
  <c r="I91" i="45"/>
  <c r="H91" i="45"/>
  <c r="G91" i="45"/>
  <c r="F91" i="45"/>
  <c r="E91" i="45"/>
  <c r="E93" i="45"/>
  <c r="C91" i="45"/>
  <c r="N84" i="45"/>
  <c r="N93" i="45"/>
  <c r="M84" i="45"/>
  <c r="L84" i="45"/>
  <c r="L93" i="45"/>
  <c r="K84" i="45"/>
  <c r="J84" i="45"/>
  <c r="I84" i="45"/>
  <c r="I93" i="45"/>
  <c r="H84" i="45"/>
  <c r="H93" i="45"/>
  <c r="G84" i="45"/>
  <c r="G93" i="45"/>
  <c r="F84" i="45"/>
  <c r="F93" i="45"/>
  <c r="E84" i="45"/>
  <c r="C84" i="45"/>
  <c r="C93" i="45"/>
  <c r="H73" i="45"/>
  <c r="N71" i="45"/>
  <c r="M71" i="45"/>
  <c r="L71" i="45"/>
  <c r="K71" i="45"/>
  <c r="K73" i="45"/>
  <c r="J71" i="45"/>
  <c r="I71" i="45"/>
  <c r="H71" i="45"/>
  <c r="G71" i="45"/>
  <c r="F71" i="45"/>
  <c r="E71" i="45"/>
  <c r="C71" i="45"/>
  <c r="N66" i="45"/>
  <c r="N73" i="45"/>
  <c r="M66" i="45"/>
  <c r="L66" i="45"/>
  <c r="K66" i="45"/>
  <c r="J66" i="45"/>
  <c r="I66" i="45"/>
  <c r="H66" i="45"/>
  <c r="G66" i="45"/>
  <c r="F66" i="45"/>
  <c r="F73" i="45"/>
  <c r="F76" i="45"/>
  <c r="G75" i="45"/>
  <c r="E66" i="45"/>
  <c r="C66" i="45"/>
  <c r="N61" i="45"/>
  <c r="M61" i="45"/>
  <c r="M73" i="45"/>
  <c r="L61" i="45"/>
  <c r="L73" i="45"/>
  <c r="K61" i="45"/>
  <c r="J61" i="45"/>
  <c r="J73" i="45"/>
  <c r="I61" i="45"/>
  <c r="I73" i="45"/>
  <c r="H61" i="45"/>
  <c r="G61" i="45"/>
  <c r="G73" i="45"/>
  <c r="F61" i="45"/>
  <c r="E61" i="45"/>
  <c r="E73" i="45"/>
  <c r="E76" i="45"/>
  <c r="F75" i="45"/>
  <c r="C61" i="45"/>
  <c r="C73" i="45"/>
  <c r="C76" i="45"/>
  <c r="E75" i="45"/>
  <c r="K50" i="45"/>
  <c r="K55" i="45"/>
  <c r="J50" i="45"/>
  <c r="J55" i="45"/>
  <c r="N48" i="45"/>
  <c r="M48" i="45"/>
  <c r="M50" i="45"/>
  <c r="L48" i="45"/>
  <c r="K48" i="45"/>
  <c r="J48" i="45"/>
  <c r="I48" i="45"/>
  <c r="H48" i="45"/>
  <c r="G48" i="45"/>
  <c r="F48" i="45"/>
  <c r="E48" i="45"/>
  <c r="E50" i="45"/>
  <c r="C48" i="45"/>
  <c r="N42" i="45"/>
  <c r="N50" i="45"/>
  <c r="M42" i="45"/>
  <c r="L42" i="45"/>
  <c r="L50" i="45"/>
  <c r="K42" i="45"/>
  <c r="J42" i="45"/>
  <c r="I42" i="45"/>
  <c r="I50" i="45"/>
  <c r="H42" i="45"/>
  <c r="H50" i="45"/>
  <c r="G42" i="45"/>
  <c r="G50" i="45"/>
  <c r="F42" i="45"/>
  <c r="F50" i="45"/>
  <c r="E42" i="45"/>
  <c r="C42" i="45"/>
  <c r="C50" i="45"/>
  <c r="I35" i="45"/>
  <c r="H35" i="45"/>
  <c r="N33" i="45"/>
  <c r="M33" i="45"/>
  <c r="L33" i="45"/>
  <c r="K33" i="45"/>
  <c r="J33" i="45"/>
  <c r="I33" i="45"/>
  <c r="H33" i="45"/>
  <c r="G33" i="45"/>
  <c r="F33" i="45"/>
  <c r="E33" i="45"/>
  <c r="C33" i="45"/>
  <c r="P32" i="45"/>
  <c r="P31" i="45"/>
  <c r="P30" i="45"/>
  <c r="P29" i="45"/>
  <c r="P28" i="45"/>
  <c r="P33" i="45"/>
  <c r="N25" i="45"/>
  <c r="N35" i="45"/>
  <c r="M25" i="45"/>
  <c r="M35" i="45"/>
  <c r="L25" i="45"/>
  <c r="L35" i="45"/>
  <c r="L37" i="45"/>
  <c r="K25" i="45"/>
  <c r="K35" i="45"/>
  <c r="J25" i="45"/>
  <c r="J35" i="45"/>
  <c r="I25" i="45"/>
  <c r="H25" i="45"/>
  <c r="G25" i="45"/>
  <c r="G35" i="45"/>
  <c r="F25" i="45"/>
  <c r="F35" i="45"/>
  <c r="E25" i="45"/>
  <c r="E35" i="45"/>
  <c r="C25" i="45"/>
  <c r="C35" i="45"/>
  <c r="C37" i="45"/>
  <c r="P24" i="45"/>
  <c r="P23" i="45"/>
  <c r="P22" i="45"/>
  <c r="P21" i="45"/>
  <c r="P20" i="45"/>
  <c r="P25" i="45"/>
  <c r="P35" i="45"/>
  <c r="N17" i="45"/>
  <c r="L17" i="45"/>
  <c r="I17" i="45"/>
  <c r="I37" i="45"/>
  <c r="G17" i="45"/>
  <c r="F17" i="45"/>
  <c r="C17" i="45"/>
  <c r="N15" i="45"/>
  <c r="M15" i="45"/>
  <c r="L15" i="45"/>
  <c r="K15" i="45"/>
  <c r="J15" i="45"/>
  <c r="I15" i="45"/>
  <c r="H15" i="45"/>
  <c r="G15" i="45"/>
  <c r="F15" i="45"/>
  <c r="E15" i="45"/>
  <c r="C15" i="45"/>
  <c r="P14" i="45"/>
  <c r="P13" i="45"/>
  <c r="P12" i="45"/>
  <c r="P11" i="45"/>
  <c r="P15" i="45"/>
  <c r="N8" i="45"/>
  <c r="M8" i="45"/>
  <c r="M17" i="45"/>
  <c r="M37" i="45"/>
  <c r="L8" i="45"/>
  <c r="K8" i="45"/>
  <c r="K17" i="45"/>
  <c r="K37" i="45"/>
  <c r="J8" i="45"/>
  <c r="J17" i="45"/>
  <c r="I8" i="45"/>
  <c r="H8" i="45"/>
  <c r="H17" i="45"/>
  <c r="H37" i="45"/>
  <c r="G8" i="45"/>
  <c r="F8" i="45"/>
  <c r="E8" i="45"/>
  <c r="E17" i="45"/>
  <c r="E37" i="45"/>
  <c r="C8" i="45"/>
  <c r="P7" i="45"/>
  <c r="P6" i="45"/>
  <c r="P5" i="45"/>
  <c r="P4" i="45"/>
  <c r="P3" i="45"/>
  <c r="P8" i="45"/>
  <c r="P17" i="45"/>
  <c r="N71" i="44"/>
  <c r="M71" i="44"/>
  <c r="L71" i="44"/>
  <c r="K71" i="44"/>
  <c r="J71" i="44"/>
  <c r="I71" i="44"/>
  <c r="H71" i="44"/>
  <c r="G71" i="44"/>
  <c r="F71" i="44"/>
  <c r="E71" i="44"/>
  <c r="C71" i="44"/>
  <c r="N66" i="44"/>
  <c r="M66" i="44"/>
  <c r="L66" i="44"/>
  <c r="K66" i="44"/>
  <c r="J66" i="44"/>
  <c r="I66" i="44"/>
  <c r="H66" i="44"/>
  <c r="G66" i="44"/>
  <c r="F66" i="44"/>
  <c r="E66" i="44"/>
  <c r="C66" i="44"/>
  <c r="N61" i="44"/>
  <c r="N73" i="44"/>
  <c r="M61" i="44"/>
  <c r="L61" i="44"/>
  <c r="K61" i="44"/>
  <c r="J61" i="44"/>
  <c r="I61" i="44"/>
  <c r="H61" i="44"/>
  <c r="G61" i="44"/>
  <c r="G73" i="44"/>
  <c r="F61" i="44"/>
  <c r="F73" i="44"/>
  <c r="E61" i="44"/>
  <c r="C61" i="44"/>
  <c r="N98" i="44"/>
  <c r="M98" i="44"/>
  <c r="L98" i="44"/>
  <c r="K98" i="44"/>
  <c r="J98" i="44"/>
  <c r="I98" i="44"/>
  <c r="H98" i="44"/>
  <c r="G98" i="44"/>
  <c r="F98" i="44"/>
  <c r="E98" i="44"/>
  <c r="C98" i="44"/>
  <c r="N91" i="44"/>
  <c r="M91" i="44"/>
  <c r="L91" i="44"/>
  <c r="K91" i="44"/>
  <c r="J91" i="44"/>
  <c r="I91" i="44"/>
  <c r="H91" i="44"/>
  <c r="G91" i="44"/>
  <c r="F91" i="44"/>
  <c r="E91" i="44"/>
  <c r="C91" i="44"/>
  <c r="N84" i="44"/>
  <c r="M84" i="44"/>
  <c r="L84" i="44"/>
  <c r="K84" i="44"/>
  <c r="J84" i="44"/>
  <c r="I84" i="44"/>
  <c r="H84" i="44"/>
  <c r="G84" i="44"/>
  <c r="F84" i="44"/>
  <c r="E84" i="44"/>
  <c r="C84" i="44"/>
  <c r="N48" i="44"/>
  <c r="M48" i="44"/>
  <c r="L48" i="44"/>
  <c r="K48" i="44"/>
  <c r="J48" i="44"/>
  <c r="I48" i="44"/>
  <c r="H48" i="44"/>
  <c r="G48" i="44"/>
  <c r="F48" i="44"/>
  <c r="E48" i="44"/>
  <c r="C48" i="44"/>
  <c r="N42" i="44"/>
  <c r="M42" i="44"/>
  <c r="L42" i="44"/>
  <c r="K42" i="44"/>
  <c r="J42" i="44"/>
  <c r="I42" i="44"/>
  <c r="H42" i="44"/>
  <c r="G42" i="44"/>
  <c r="F42" i="44"/>
  <c r="E42" i="44"/>
  <c r="C42" i="44"/>
  <c r="N33" i="44"/>
  <c r="M33" i="44"/>
  <c r="L33" i="44"/>
  <c r="K33" i="44"/>
  <c r="J33" i="44"/>
  <c r="I33" i="44"/>
  <c r="H33" i="44"/>
  <c r="G33" i="44"/>
  <c r="F33" i="44"/>
  <c r="E33" i="44"/>
  <c r="C33" i="44"/>
  <c r="P32" i="44"/>
  <c r="P31" i="44"/>
  <c r="P30" i="44"/>
  <c r="P29" i="44"/>
  <c r="P28" i="44"/>
  <c r="N25" i="44"/>
  <c r="M25" i="44"/>
  <c r="M35" i="44"/>
  <c r="L25" i="44"/>
  <c r="L35" i="44"/>
  <c r="K25" i="44"/>
  <c r="K35" i="44"/>
  <c r="J25" i="44"/>
  <c r="I25" i="44"/>
  <c r="I35" i="44"/>
  <c r="H25" i="44"/>
  <c r="H35" i="44"/>
  <c r="G25" i="44"/>
  <c r="G35" i="44"/>
  <c r="F25" i="44"/>
  <c r="F35" i="44"/>
  <c r="E25" i="44"/>
  <c r="E35" i="44"/>
  <c r="C25" i="44"/>
  <c r="P24" i="44"/>
  <c r="P23" i="44"/>
  <c r="P22" i="44"/>
  <c r="P21" i="44"/>
  <c r="P20" i="44"/>
  <c r="N15" i="44"/>
  <c r="M15" i="44"/>
  <c r="L15" i="44"/>
  <c r="K15" i="44"/>
  <c r="J15" i="44"/>
  <c r="I15" i="44"/>
  <c r="H15" i="44"/>
  <c r="G15" i="44"/>
  <c r="F15" i="44"/>
  <c r="E15" i="44"/>
  <c r="C15" i="44"/>
  <c r="P14" i="44"/>
  <c r="P13" i="44"/>
  <c r="P12" i="44"/>
  <c r="P11" i="44"/>
  <c r="N8" i="44"/>
  <c r="M8" i="44"/>
  <c r="L8" i="44"/>
  <c r="K8" i="44"/>
  <c r="J8" i="44"/>
  <c r="I8" i="44"/>
  <c r="H8" i="44"/>
  <c r="G8" i="44"/>
  <c r="F8" i="44"/>
  <c r="E8" i="44"/>
  <c r="C8" i="44"/>
  <c r="P7" i="44"/>
  <c r="P6" i="44"/>
  <c r="P5" i="44"/>
  <c r="P4" i="44"/>
  <c r="P3" i="44"/>
  <c r="J21" i="48"/>
  <c r="I21" i="48"/>
  <c r="H21" i="48"/>
  <c r="F21" i="48"/>
  <c r="I28" i="48"/>
  <c r="E28" i="48"/>
  <c r="D21" i="48"/>
  <c r="C21" i="48"/>
  <c r="K21" i="48"/>
  <c r="C53" i="47"/>
  <c r="C55" i="47"/>
  <c r="L53" i="47"/>
  <c r="L55" i="47"/>
  <c r="E53" i="47"/>
  <c r="E55" i="47"/>
  <c r="M53" i="47"/>
  <c r="M55" i="47"/>
  <c r="G55" i="47"/>
  <c r="G53" i="47"/>
  <c r="I37" i="47"/>
  <c r="H55" i="47"/>
  <c r="H53" i="47"/>
  <c r="F76" i="47"/>
  <c r="G75" i="47"/>
  <c r="G76" i="47"/>
  <c r="H75" i="47"/>
  <c r="H76" i="47"/>
  <c r="I75" i="47"/>
  <c r="I76" i="47"/>
  <c r="J75" i="47"/>
  <c r="J76" i="47"/>
  <c r="K75" i="47"/>
  <c r="K76" i="47"/>
  <c r="L75" i="47"/>
  <c r="L76" i="47"/>
  <c r="M75" i="47"/>
  <c r="M76" i="47"/>
  <c r="N75" i="47"/>
  <c r="N76" i="47"/>
  <c r="J37" i="47"/>
  <c r="F53" i="47"/>
  <c r="F55" i="47"/>
  <c r="N53" i="47"/>
  <c r="N55" i="47"/>
  <c r="E76" i="47"/>
  <c r="F75" i="47"/>
  <c r="I53" i="47"/>
  <c r="J53" i="47"/>
  <c r="I55" i="46"/>
  <c r="I53" i="46"/>
  <c r="K37" i="46"/>
  <c r="F53" i="46"/>
  <c r="F55" i="46"/>
  <c r="N53" i="46"/>
  <c r="N55" i="46"/>
  <c r="J37" i="46"/>
  <c r="C53" i="46"/>
  <c r="C55" i="46"/>
  <c r="L55" i="46"/>
  <c r="L53" i="46"/>
  <c r="M53" i="46"/>
  <c r="M55" i="46"/>
  <c r="F37" i="46"/>
  <c r="F76" i="46"/>
  <c r="G75" i="46"/>
  <c r="G76" i="46"/>
  <c r="H75" i="46"/>
  <c r="H76" i="46"/>
  <c r="I75" i="46"/>
  <c r="I76" i="46"/>
  <c r="J75" i="46"/>
  <c r="J76" i="46"/>
  <c r="K75" i="46"/>
  <c r="K76" i="46"/>
  <c r="L75" i="46"/>
  <c r="L76" i="46"/>
  <c r="M75" i="46"/>
  <c r="M76" i="46"/>
  <c r="N75" i="46"/>
  <c r="N76" i="46"/>
  <c r="P37" i="46"/>
  <c r="G37" i="46"/>
  <c r="G53" i="46"/>
  <c r="G55" i="46"/>
  <c r="E53" i="46"/>
  <c r="E55" i="46"/>
  <c r="H53" i="46"/>
  <c r="H55" i="46"/>
  <c r="J53" i="46"/>
  <c r="K53" i="46"/>
  <c r="N37" i="45"/>
  <c r="C53" i="45"/>
  <c r="C55" i="45"/>
  <c r="L53" i="45"/>
  <c r="L55" i="45"/>
  <c r="I55" i="45"/>
  <c r="I53" i="45"/>
  <c r="G37" i="45"/>
  <c r="F53" i="45"/>
  <c r="F55" i="45"/>
  <c r="N53" i="45"/>
  <c r="N55" i="45"/>
  <c r="P37" i="45"/>
  <c r="G53" i="45"/>
  <c r="G55" i="45"/>
  <c r="G76" i="45"/>
  <c r="H75" i="45"/>
  <c r="H76" i="45"/>
  <c r="I75" i="45"/>
  <c r="I76" i="45"/>
  <c r="J75" i="45"/>
  <c r="J76" i="45"/>
  <c r="K75" i="45"/>
  <c r="K76" i="45"/>
  <c r="L75" i="45"/>
  <c r="L76" i="45"/>
  <c r="M75" i="45"/>
  <c r="M76" i="45"/>
  <c r="N75" i="45"/>
  <c r="N76" i="45"/>
  <c r="F37" i="45"/>
  <c r="J37" i="45"/>
  <c r="H55" i="45"/>
  <c r="H53" i="45"/>
  <c r="E53" i="45"/>
  <c r="E55" i="45"/>
  <c r="M53" i="45"/>
  <c r="M55" i="45"/>
  <c r="J53" i="45"/>
  <c r="K53" i="45"/>
  <c r="E73" i="44"/>
  <c r="M73" i="44"/>
  <c r="J73" i="44"/>
  <c r="H73" i="44"/>
  <c r="I73" i="44"/>
  <c r="K73" i="44"/>
  <c r="C73" i="44"/>
  <c r="C76" i="44"/>
  <c r="E75" i="44"/>
  <c r="L73" i="44"/>
  <c r="J35" i="44"/>
  <c r="N35" i="44"/>
  <c r="E93" i="44"/>
  <c r="E17" i="44"/>
  <c r="E37" i="44"/>
  <c r="M17" i="44"/>
  <c r="M37" i="44"/>
  <c r="C35" i="44"/>
  <c r="J93" i="44"/>
  <c r="I93" i="44"/>
  <c r="C93" i="44"/>
  <c r="L93" i="44"/>
  <c r="C17" i="44"/>
  <c r="L17" i="44"/>
  <c r="L37" i="44"/>
  <c r="M93" i="44"/>
  <c r="I50" i="44"/>
  <c r="J17" i="44"/>
  <c r="P15" i="44"/>
  <c r="F50" i="44"/>
  <c r="G50" i="44"/>
  <c r="K17" i="44"/>
  <c r="K37" i="44"/>
  <c r="H50" i="44"/>
  <c r="H93" i="44"/>
  <c r="P8" i="44"/>
  <c r="K93" i="44"/>
  <c r="N17" i="44"/>
  <c r="F17" i="44"/>
  <c r="F37" i="44"/>
  <c r="N50" i="44"/>
  <c r="H17" i="44"/>
  <c r="H37" i="44"/>
  <c r="I17" i="44"/>
  <c r="I37" i="44"/>
  <c r="J50" i="44"/>
  <c r="G17" i="44"/>
  <c r="G37" i="44"/>
  <c r="K50" i="44"/>
  <c r="C50" i="44"/>
  <c r="L50" i="44"/>
  <c r="F93" i="44"/>
  <c r="N93" i="44"/>
  <c r="P25" i="44"/>
  <c r="P33" i="44"/>
  <c r="E50" i="44"/>
  <c r="M50" i="44"/>
  <c r="G93" i="44"/>
  <c r="J37" i="44"/>
  <c r="E76" i="44"/>
  <c r="F75" i="44"/>
  <c r="F76" i="44"/>
  <c r="G75" i="44"/>
  <c r="G76" i="44"/>
  <c r="H75" i="44"/>
  <c r="H76" i="44"/>
  <c r="I75" i="44"/>
  <c r="I76" i="44"/>
  <c r="J75" i="44"/>
  <c r="J76" i="44"/>
  <c r="K75" i="44"/>
  <c r="K76" i="44"/>
  <c r="L75" i="44"/>
  <c r="L76" i="44"/>
  <c r="M75" i="44"/>
  <c r="M76" i="44"/>
  <c r="N75" i="44"/>
  <c r="N76" i="44"/>
  <c r="N37" i="44"/>
  <c r="P17" i="44"/>
  <c r="C37" i="44"/>
  <c r="K55" i="44"/>
  <c r="K53" i="44"/>
  <c r="E55" i="44"/>
  <c r="E53" i="44"/>
  <c r="G55" i="44"/>
  <c r="G53" i="44"/>
  <c r="J55" i="44"/>
  <c r="J53" i="44"/>
  <c r="F55" i="44"/>
  <c r="F53" i="44"/>
  <c r="H55" i="44"/>
  <c r="H53" i="44"/>
  <c r="I55" i="44"/>
  <c r="I53" i="44"/>
  <c r="L55" i="44"/>
  <c r="L53" i="44"/>
  <c r="M55" i="44"/>
  <c r="M53" i="44"/>
  <c r="C55" i="44"/>
  <c r="C53" i="44"/>
  <c r="N55" i="44"/>
  <c r="N53" i="44"/>
  <c r="P35" i="44"/>
  <c r="P37" i="44"/>
  <c r="C53" i="29"/>
  <c r="E53" i="29"/>
  <c r="F53" i="29"/>
  <c r="G53" i="29"/>
  <c r="H53" i="29"/>
  <c r="I53" i="29"/>
  <c r="J53" i="29"/>
  <c r="K53" i="29"/>
  <c r="L53" i="29"/>
  <c r="M53" i="29"/>
  <c r="N53" i="29"/>
  <c r="F7" i="38"/>
  <c r="F6" i="38"/>
  <c r="G6" i="38"/>
  <c r="G7" i="38"/>
  <c r="I7" i="38"/>
  <c r="I6" i="38"/>
  <c r="E6" i="38"/>
  <c r="E7" i="38"/>
  <c r="H7" i="38"/>
  <c r="H6" i="38"/>
  <c r="D7" i="38"/>
  <c r="D6" i="38"/>
  <c r="C6" i="38"/>
  <c r="C7" i="38"/>
  <c r="B6" i="38"/>
  <c r="B7" i="38"/>
  <c r="J7" i="38"/>
  <c r="J6" i="38"/>
  <c r="C7" i="29"/>
  <c r="C13" i="29"/>
  <c r="K7" i="38"/>
  <c r="K6" i="38"/>
  <c r="O33" i="29"/>
  <c r="O38" i="29"/>
  <c r="C63" i="29"/>
  <c r="C40" i="29"/>
  <c r="C70" i="29"/>
  <c r="C74" i="29"/>
  <c r="C22" i="29"/>
  <c r="C27" i="29"/>
  <c r="E17" i="29"/>
  <c r="E63" i="29"/>
  <c r="B30" i="38"/>
  <c r="E40" i="29"/>
  <c r="E70" i="29"/>
  <c r="E74" i="29"/>
  <c r="E22" i="29"/>
  <c r="E27" i="29"/>
  <c r="F40" i="29"/>
  <c r="F17" i="29"/>
  <c r="G40" i="29"/>
  <c r="F63" i="29"/>
  <c r="F70" i="29"/>
  <c r="F74" i="29"/>
  <c r="C30" i="38"/>
  <c r="H40" i="29"/>
  <c r="F22" i="29"/>
  <c r="F27" i="29"/>
  <c r="I40" i="29"/>
  <c r="G17" i="29"/>
  <c r="G70" i="29"/>
  <c r="G74" i="29"/>
  <c r="G63" i="29"/>
  <c r="J40" i="29"/>
  <c r="D30" i="38"/>
  <c r="G22" i="29"/>
  <c r="K40" i="29"/>
  <c r="G27" i="29"/>
  <c r="H17" i="29"/>
  <c r="L40" i="29"/>
  <c r="H63" i="29"/>
  <c r="H70" i="29"/>
  <c r="H74" i="29"/>
  <c r="E30" i="38"/>
  <c r="H22" i="29"/>
  <c r="H27" i="29"/>
  <c r="M40" i="29"/>
  <c r="I17" i="29"/>
  <c r="I63" i="29"/>
  <c r="I70" i="29"/>
  <c r="I74" i="29"/>
  <c r="F30" i="38"/>
  <c r="I22" i="29"/>
  <c r="I27" i="29"/>
  <c r="N40" i="29"/>
  <c r="O39" i="29"/>
  <c r="O40" i="29"/>
  <c r="O34" i="29"/>
  <c r="J17" i="29"/>
  <c r="J63" i="29"/>
  <c r="J70" i="29"/>
  <c r="J74" i="29"/>
  <c r="G30" i="38"/>
  <c r="J22" i="29"/>
  <c r="J27" i="29"/>
  <c r="E7" i="29"/>
  <c r="E8" i="29"/>
  <c r="E13" i="29"/>
  <c r="K17" i="29"/>
  <c r="F7" i="29"/>
  <c r="F8" i="29"/>
  <c r="F13" i="29"/>
  <c r="K63" i="29"/>
  <c r="K70" i="29"/>
  <c r="K74" i="29"/>
  <c r="H7" i="29"/>
  <c r="H13" i="29"/>
  <c r="G7" i="29"/>
  <c r="G8" i="29"/>
  <c r="G13" i="29"/>
  <c r="H30" i="38"/>
  <c r="I7" i="29"/>
  <c r="H8" i="29"/>
  <c r="I8" i="29"/>
  <c r="I13" i="29"/>
  <c r="K22" i="29"/>
  <c r="J7" i="29"/>
  <c r="J8" i="29"/>
  <c r="J13" i="29"/>
  <c r="K27" i="29"/>
  <c r="K7" i="29"/>
  <c r="K8" i="29"/>
  <c r="K13" i="29"/>
  <c r="L7" i="29"/>
  <c r="L8" i="29"/>
  <c r="L13" i="29"/>
  <c r="L17" i="29"/>
  <c r="L70" i="29"/>
  <c r="L74" i="29"/>
  <c r="L63" i="29"/>
  <c r="I30" i="38"/>
  <c r="L22" i="29"/>
  <c r="L27" i="29"/>
  <c r="B13" i="38"/>
  <c r="B14" i="38"/>
  <c r="C13" i="38"/>
  <c r="C56" i="29"/>
  <c r="C58" i="29"/>
  <c r="C64" i="29"/>
  <c r="C65" i="29"/>
  <c r="C73" i="29"/>
  <c r="C75" i="29"/>
  <c r="M7" i="29"/>
  <c r="D13" i="38"/>
  <c r="C14" i="38"/>
  <c r="E73" i="29"/>
  <c r="E75" i="29"/>
  <c r="E64" i="29"/>
  <c r="E65" i="29"/>
  <c r="E56" i="29"/>
  <c r="E58" i="29"/>
  <c r="M8" i="29"/>
  <c r="M13" i="29"/>
  <c r="M17" i="29"/>
  <c r="D14" i="38"/>
  <c r="F73" i="29"/>
  <c r="F75" i="29"/>
  <c r="F64" i="29"/>
  <c r="F65" i="29"/>
  <c r="F56" i="29"/>
  <c r="F58" i="29"/>
  <c r="E13" i="38"/>
  <c r="F13" i="38"/>
  <c r="E14" i="38"/>
  <c r="G73" i="29"/>
  <c r="G75" i="29"/>
  <c r="G56" i="29"/>
  <c r="G58" i="29"/>
  <c r="G64" i="29"/>
  <c r="G65" i="29"/>
  <c r="M63" i="29"/>
  <c r="M70" i="29"/>
  <c r="M74" i="29"/>
  <c r="H64" i="29"/>
  <c r="H65" i="29"/>
  <c r="H73" i="29"/>
  <c r="H75" i="29"/>
  <c r="H56" i="29"/>
  <c r="H58" i="29"/>
  <c r="F14" i="38"/>
  <c r="G13" i="38"/>
  <c r="J30" i="38"/>
  <c r="G14" i="38"/>
  <c r="I64" i="29"/>
  <c r="I65" i="29"/>
  <c r="I73" i="29"/>
  <c r="I75" i="29"/>
  <c r="I56" i="29"/>
  <c r="I58" i="29"/>
  <c r="H13" i="38"/>
  <c r="M22" i="29"/>
  <c r="I13" i="38"/>
  <c r="J64" i="29"/>
  <c r="J65" i="29"/>
  <c r="J56" i="29"/>
  <c r="J58" i="29"/>
  <c r="J73" i="29"/>
  <c r="J75" i="29"/>
  <c r="H14" i="38"/>
  <c r="M27" i="29"/>
  <c r="I14" i="38"/>
  <c r="J13" i="38"/>
  <c r="K64" i="29"/>
  <c r="K65" i="29"/>
  <c r="K73" i="29"/>
  <c r="K75" i="29"/>
  <c r="K56" i="29"/>
  <c r="K58" i="29"/>
  <c r="J14" i="38"/>
  <c r="L56" i="29"/>
  <c r="L58" i="29"/>
  <c r="L73" i="29"/>
  <c r="L75" i="29"/>
  <c r="L64" i="29"/>
  <c r="L65" i="29"/>
  <c r="M64" i="29"/>
  <c r="M65" i="29"/>
  <c r="M73" i="29"/>
  <c r="M75" i="29"/>
  <c r="M56" i="29"/>
  <c r="M58" i="29"/>
  <c r="N7" i="29"/>
  <c r="N13" i="29"/>
  <c r="N8" i="29"/>
  <c r="O8" i="29"/>
  <c r="O26" i="29"/>
  <c r="N17" i="29"/>
  <c r="O17" i="29"/>
  <c r="O16" i="29"/>
  <c r="N63" i="29"/>
  <c r="N70" i="29"/>
  <c r="N74" i="29"/>
  <c r="O21" i="29"/>
  <c r="C45" i="29"/>
  <c r="K14" i="38"/>
  <c r="K30" i="38"/>
  <c r="E45" i="29"/>
  <c r="K13" i="38"/>
  <c r="N73" i="29"/>
  <c r="N75" i="29"/>
  <c r="N56" i="29"/>
  <c r="N58" i="29"/>
  <c r="N64" i="29"/>
  <c r="N65" i="29"/>
  <c r="F45" i="29"/>
  <c r="O25" i="29"/>
  <c r="N27" i="29"/>
  <c r="N22" i="29"/>
  <c r="O20" i="29"/>
  <c r="O22" i="29"/>
  <c r="G45" i="29"/>
  <c r="O27" i="29"/>
  <c r="H45" i="29"/>
  <c r="I45" i="29"/>
  <c r="J45" i="29"/>
  <c r="K45" i="29"/>
  <c r="L45" i="29"/>
  <c r="M45" i="29"/>
  <c r="N45" i="29"/>
</calcChain>
</file>

<file path=xl/sharedStrings.xml><?xml version="1.0" encoding="utf-8"?>
<sst xmlns="http://schemas.openxmlformats.org/spreadsheetml/2006/main" count="948" uniqueCount="253">
  <si>
    <t>Water Services Delivery Plan Financial Template</t>
  </si>
  <si>
    <t>Projected financial statements required in Water Services Delivery Plans</t>
  </si>
  <si>
    <t>Water Services Delivery Plans ('Plans') require a minimum of ten year financial projections for water services - covering the financial years FY2024/25 - FY2033/34.</t>
  </si>
  <si>
    <t>This requires the following projected financial statements to be prepared and included in Plans:</t>
  </si>
  <si>
    <t xml:space="preserve">     •  
     •  
     •  
     •  </t>
  </si>
  <si>
    <t>Projected Funding Impact Statement (which councils already prepare in Long Term Plans);
Projected Statement of Comprehensive Revenue and Expense;
Projected Statement of Cashflows; and
Projected Statement of Financial Position.</t>
  </si>
  <si>
    <t>The projected financial statements are special purpose financial statements for the purpose of 'PBE FRS 42 – Prospective Financial Statements' and must be prepared for:</t>
  </si>
  <si>
    <r>
      <t xml:space="preserve">Drinking water activities - in section </t>
    </r>
    <r>
      <rPr>
        <b/>
        <i/>
        <sz val="11"/>
        <color rgb="FF00ABC5"/>
        <rFont val="Calibri"/>
        <family val="2"/>
        <scheme val="minor"/>
      </rPr>
      <t>'Ringfenced financial projections for drinking water'</t>
    </r>
    <r>
      <rPr>
        <sz val="11"/>
        <color theme="1"/>
        <rFont val="Calibri"/>
        <family val="2"/>
        <scheme val="minor"/>
      </rPr>
      <t xml:space="preserve"> of the Plan Template;
Wastewater activities - in section </t>
    </r>
    <r>
      <rPr>
        <b/>
        <i/>
        <sz val="11"/>
        <color rgb="FF00ABC5"/>
        <rFont val="Calibri"/>
        <family val="2"/>
        <scheme val="minor"/>
      </rPr>
      <t>'Ringfenced financial projections for wastewater'</t>
    </r>
    <r>
      <rPr>
        <sz val="11"/>
        <color theme="1"/>
        <rFont val="Calibri"/>
        <family val="2"/>
        <scheme val="minor"/>
      </rPr>
      <t xml:space="preserve">; 
Stormwater activities - in section </t>
    </r>
    <r>
      <rPr>
        <b/>
        <i/>
        <sz val="11"/>
        <color rgb="FF00ABC5"/>
        <rFont val="Calibri"/>
        <family val="2"/>
        <scheme val="minor"/>
      </rPr>
      <t>'Ringfenced financial projections for stormwater'</t>
    </r>
    <r>
      <rPr>
        <sz val="11"/>
        <color theme="1"/>
        <rFont val="Calibri"/>
        <family val="2"/>
        <scheme val="minor"/>
      </rPr>
      <t xml:space="preserve">; and
Consolidated water activities, being the summation of drinking water, wastewater and stormwater activities - in section </t>
    </r>
    <r>
      <rPr>
        <b/>
        <i/>
        <sz val="11"/>
        <color rgb="FF00ABC5"/>
        <rFont val="Calibri"/>
        <family val="2"/>
        <scheme val="minor"/>
      </rPr>
      <t>'Projected financial statements - combined water services'</t>
    </r>
    <r>
      <rPr>
        <sz val="11"/>
        <color theme="1"/>
        <rFont val="Calibri"/>
        <family val="2"/>
        <scheme val="minor"/>
      </rPr>
      <t>.</t>
    </r>
  </si>
  <si>
    <t>Projected financial statements should comply with the following principles:</t>
  </si>
  <si>
    <t xml:space="preserve">     •  
     •  
     •         
     •  
     •  
     •  
     •  
     •  </t>
  </si>
  <si>
    <t>Prospective Statements of Comprehensive Revenue and Expense should reflect income and expenditure from the funding impact statement but include non-cash movements such as depreciation and revaluation adjustments.
Prospective Statements of Financial Position should separately identify cash, assets, liabilities and equity for the particular water service;
Prospective Statements of Cashflows should be reconcilable with the cash movements in the prospective funding impact statement.
The financial statements should be consistent and reconcilable – for example: 
     •  the statement of financial position should ‘balance’; 
     •  movements in cash reserves in the FIS should reflect the movement in cash reserves.
Revenues for each water service should be separately identifiable from other council revenues.
Revenues generated for water services should fund expenditure on water services, not other council business.
Any cash surpluses generated for water services should be retained for future expenditure on water services.
Internal borrowings should be short-dated, commercial arrangements to enable cash repayment when the funds are required for water services expenditure or investment.</t>
  </si>
  <si>
    <t>Financial measures to support the 'Financial Sustainability Assessment'</t>
  </si>
  <si>
    <t>Plans must include a council self-assessment of the financial sustainability of their water services delivery. Plans should aim to ‘achieve’ financial sustainability by 30 June 2028 at the latest.</t>
  </si>
  <si>
    <t>Financial sustainability is not an absolute test. In order to assist with this assessment, Plans ask councils to consider three factors to assist the determination of whether water services delivery is financially sustainable.</t>
  </si>
  <si>
    <t>These factors are:</t>
  </si>
  <si>
    <t xml:space="preserve">     •  
     •  
     •  </t>
  </si>
  <si>
    <r>
      <rPr>
        <b/>
        <sz val="11"/>
        <color rgb="FF0070C0"/>
        <rFont val="Calibri"/>
        <family val="2"/>
        <scheme val="minor"/>
      </rPr>
      <t>Revenue sufficiency</t>
    </r>
    <r>
      <rPr>
        <b/>
        <sz val="11"/>
        <color rgb="FF00ABC5"/>
        <rFont val="Calibri"/>
        <family val="2"/>
        <scheme val="minor"/>
      </rPr>
      <t xml:space="preserve"> </t>
    </r>
    <r>
      <rPr>
        <sz val="11"/>
        <color theme="1"/>
        <rFont val="Calibri"/>
        <family val="2"/>
        <scheme val="minor"/>
      </rPr>
      <t xml:space="preserve">– is there sufficient revenue to cover the costs (including servicing debt) of water services delivery?
</t>
    </r>
    <r>
      <rPr>
        <b/>
        <sz val="11"/>
        <color rgb="FF0070C0"/>
        <rFont val="Calibri"/>
        <family val="2"/>
        <scheme val="minor"/>
      </rPr>
      <t xml:space="preserve">Investment sufficiency </t>
    </r>
    <r>
      <rPr>
        <sz val="11"/>
        <color theme="1"/>
        <rFont val="Calibri"/>
        <family val="2"/>
        <scheme val="minor"/>
      </rPr>
      <t xml:space="preserve">– is the projected level of investment sufficient to meet regulatory requirements and provide for growth?
</t>
    </r>
    <r>
      <rPr>
        <b/>
        <sz val="11"/>
        <color rgb="FF0070C0"/>
        <rFont val="Calibri"/>
        <family val="2"/>
        <scheme val="minor"/>
      </rPr>
      <t>Financing sufficiency</t>
    </r>
    <r>
      <rPr>
        <b/>
        <sz val="11"/>
        <color rgb="FF00ABC5"/>
        <rFont val="Calibri"/>
        <family val="2"/>
        <scheme val="minor"/>
      </rPr>
      <t xml:space="preserve"> </t>
    </r>
    <r>
      <rPr>
        <sz val="11"/>
        <color theme="1"/>
        <rFont val="Calibri"/>
        <family val="2"/>
        <scheme val="minor"/>
      </rPr>
      <t>– are funding and finance arrangements sufficient to meet investment requirements?</t>
    </r>
  </si>
  <si>
    <t>A series of performance indicators for each component has been developed to assist with assessment. The intention is that these measures will indicate whether there is sufficient revenue, investment and financing within a Plan.</t>
  </si>
  <si>
    <t>The financial sustainability assessment is to be undertaken on water services in aggregate (being the summation of drinking water, wastewater and stormwater financial projections); however, in completing this assessment councils should consider the financial sustainability test measures for each individual water service.</t>
  </si>
  <si>
    <r>
      <t xml:space="preserve">The </t>
    </r>
    <r>
      <rPr>
        <b/>
        <sz val="11"/>
        <color rgb="FF0070C0"/>
        <rFont val="Calibri"/>
        <family val="2"/>
        <scheme val="minor"/>
      </rPr>
      <t xml:space="preserve">revenue sufficiency test </t>
    </r>
    <r>
      <rPr>
        <sz val="11"/>
        <color theme="1"/>
        <rFont val="Calibri"/>
        <family val="2"/>
        <scheme val="minor"/>
      </rPr>
      <t>asks councils to confirm:</t>
    </r>
  </si>
  <si>
    <t xml:space="preserve">     •  
     •
     •    </t>
  </si>
  <si>
    <t>That projected revenues are sufficient to cover the costs (including servicing debt) of water services delivery;
That projected revenues are sufficient to finance the required level of investment; and
Whether projected revenues have been assessed as meeting the ‘revenue sufficiency’ test.</t>
  </si>
  <si>
    <r>
      <t xml:space="preserve">The </t>
    </r>
    <r>
      <rPr>
        <b/>
        <sz val="11"/>
        <color rgb="FF0070C0"/>
        <rFont val="Calibri"/>
        <family val="2"/>
        <scheme val="minor"/>
      </rPr>
      <t xml:space="preserve">investment sufficiency test </t>
    </r>
    <r>
      <rPr>
        <sz val="11"/>
        <color theme="1"/>
        <rFont val="Calibri"/>
        <family val="2"/>
        <scheme val="minor"/>
      </rPr>
      <t>asks councils to confirm:</t>
    </r>
  </si>
  <si>
    <t>That the proposed level of investment is sufficient to meet levels of service, regulatory requirements and provide for growth;
That the proposed level of investment is fully funded by projected revenues and access to financing; and
Confirm that projected levels of investment have been assessed as meeting the ‘revenue sufficiency’ test.</t>
  </si>
  <si>
    <r>
      <t xml:space="preserve">The </t>
    </r>
    <r>
      <rPr>
        <b/>
        <sz val="11"/>
        <color rgb="FF0070C0"/>
        <rFont val="Calibri"/>
        <family val="2"/>
        <scheme val="minor"/>
      </rPr>
      <t xml:space="preserve">financing sufficiency test </t>
    </r>
    <r>
      <rPr>
        <sz val="11"/>
        <color theme="1"/>
        <rFont val="Calibri"/>
        <family val="2"/>
        <scheme val="minor"/>
      </rPr>
      <t>asks councils to confirm:</t>
    </r>
  </si>
  <si>
    <t>Whether projected total council borrowings are within council borrowing limits;
Whether projected water services borrowings are within the council-determined limit for water services borrowing; and
That that the required levels of borrowings can be sourced; and
That the Plan meets the ‘financing sufficiency’ test.</t>
  </si>
  <si>
    <t>Purpose of this template</t>
  </si>
  <si>
    <t>This template is to assist councils in developing the financial projections required in Plans, as well as the population of financial measures and charts required in the Financial Sustainability Assessment.</t>
  </si>
  <si>
    <r>
      <rPr>
        <b/>
        <sz val="11"/>
        <color rgb="FF00ABC5"/>
        <rFont val="Calibri"/>
        <family val="2"/>
        <scheme val="minor"/>
      </rPr>
      <t>1. Charts</t>
    </r>
    <r>
      <rPr>
        <sz val="11"/>
        <color rgb="FF000000"/>
        <rFont val="Calibri"/>
        <family val="2"/>
        <scheme val="minor"/>
      </rPr>
      <t xml:space="preserve"> - this sheet is to populate input data to create the charts required in the </t>
    </r>
    <r>
      <rPr>
        <b/>
        <i/>
        <sz val="11"/>
        <color rgb="FF00ABC5"/>
        <rFont val="Calibri"/>
        <family val="2"/>
        <scheme val="minor"/>
      </rPr>
      <t>'Financial Sustainability'</t>
    </r>
    <r>
      <rPr>
        <i/>
        <sz val="11"/>
        <color rgb="FF000000"/>
        <rFont val="Calibri"/>
        <family val="2"/>
        <scheme val="minor"/>
      </rPr>
      <t xml:space="preserve"> </t>
    </r>
    <r>
      <rPr>
        <sz val="11"/>
        <color rgb="FF000000"/>
        <rFont val="Calibri"/>
        <family val="2"/>
        <scheme val="minor"/>
      </rPr>
      <t>sections of the Plan Template.</t>
    </r>
  </si>
  <si>
    <t>The charts are:</t>
  </si>
  <si>
    <t xml:space="preserve">     •  </t>
  </si>
  <si>
    <r>
      <rPr>
        <b/>
        <sz val="11"/>
        <color rgb="FF0070C0"/>
        <rFont val="Calibri"/>
        <family val="2"/>
        <scheme val="minor"/>
      </rPr>
      <t>Projected water services revenue and expenses</t>
    </r>
    <r>
      <rPr>
        <sz val="11"/>
        <color rgb="FF0070C0"/>
        <rFont val="Calibri"/>
        <family val="2"/>
        <scheme val="minor"/>
      </rPr>
      <t xml:space="preserve"> </t>
    </r>
    <r>
      <rPr>
        <sz val="11"/>
        <rFont val="Calibri"/>
        <family val="2"/>
        <scheme val="minor"/>
      </rPr>
      <t xml:space="preserve">- </t>
    </r>
    <r>
      <rPr>
        <sz val="11"/>
        <color theme="1"/>
        <rFont val="Calibri"/>
        <family val="2"/>
        <scheme val="minor"/>
      </rPr>
      <t xml:space="preserve">shows projected waters services revenues and costs, as well as projected net surpluses or deficits in section </t>
    </r>
    <r>
      <rPr>
        <b/>
        <i/>
        <sz val="11"/>
        <color rgb="FF00ABC5"/>
        <rFont val="Calibri"/>
        <family val="2"/>
        <scheme val="minor"/>
      </rPr>
      <t>'Financial sustainability assessment- Revenue Sufficiency'</t>
    </r>
    <r>
      <rPr>
        <sz val="11"/>
        <color theme="1"/>
        <rFont val="Calibri"/>
        <family val="2"/>
        <scheme val="minor"/>
      </rPr>
      <t>;</t>
    </r>
  </si>
  <si>
    <r>
      <rPr>
        <b/>
        <sz val="11"/>
        <color rgb="FF0070C0"/>
        <rFont val="Calibri"/>
        <family val="2"/>
        <scheme val="minor"/>
      </rPr>
      <t>Projected water services investment requirements</t>
    </r>
    <r>
      <rPr>
        <sz val="11"/>
        <color rgb="FF0070C0"/>
        <rFont val="Calibri"/>
        <family val="2"/>
        <scheme val="minor"/>
      </rPr>
      <t xml:space="preserve"> </t>
    </r>
    <r>
      <rPr>
        <sz val="11"/>
        <rFont val="Calibri"/>
        <family val="2"/>
        <scheme val="minor"/>
      </rPr>
      <t xml:space="preserve">- </t>
    </r>
    <r>
      <rPr>
        <sz val="11"/>
        <color theme="1"/>
        <rFont val="Calibri"/>
        <family val="2"/>
        <scheme val="minor"/>
      </rPr>
      <t xml:space="preserve">shows projected investment split between renewals, improving levels of service and growth, and compares this level of investment to projected depreciation charges - in section </t>
    </r>
    <r>
      <rPr>
        <b/>
        <i/>
        <sz val="11"/>
        <color rgb="FF00ABC5"/>
        <rFont val="Calibri"/>
        <family val="2"/>
        <scheme val="minor"/>
      </rPr>
      <t>'Financial sustainability assessment- Investment Sufficiency'</t>
    </r>
    <r>
      <rPr>
        <sz val="11"/>
        <color theme="1"/>
        <rFont val="Calibri"/>
        <family val="2"/>
        <scheme val="minor"/>
      </rPr>
      <t>;</t>
    </r>
  </si>
  <si>
    <r>
      <rPr>
        <b/>
        <sz val="11"/>
        <color rgb="FF0070C0"/>
        <rFont val="Calibri"/>
        <family val="2"/>
        <scheme val="minor"/>
      </rPr>
      <t>Projected council net debt to operating revenue</t>
    </r>
    <r>
      <rPr>
        <sz val="11"/>
        <rFont val="Calibri"/>
        <family val="2"/>
        <scheme val="minor"/>
      </rPr>
      <t xml:space="preserve"> - </t>
    </r>
    <r>
      <rPr>
        <sz val="11"/>
        <color theme="1"/>
        <rFont val="Calibri"/>
        <family val="2"/>
        <scheme val="minor"/>
      </rPr>
      <t xml:space="preserve">shows projected council net debt and operating revenues, and net debt to operating revenue against borrowing limits - in section </t>
    </r>
    <r>
      <rPr>
        <b/>
        <i/>
        <sz val="11"/>
        <color rgb="FF00ABC5"/>
        <rFont val="Calibri"/>
        <family val="2"/>
        <scheme val="minor"/>
      </rPr>
      <t>'Financial sustainability assessment- Financing Sufficiency'</t>
    </r>
    <r>
      <rPr>
        <sz val="11"/>
        <color theme="1"/>
        <rFont val="Calibri"/>
        <family val="2"/>
        <scheme val="minor"/>
      </rPr>
      <t>; and</t>
    </r>
  </si>
  <si>
    <r>
      <rPr>
        <b/>
        <sz val="11"/>
        <color rgb="FF0070C0"/>
        <rFont val="Calibri"/>
        <family val="2"/>
        <scheme val="minor"/>
      </rPr>
      <t>Projected water services net debt to operating revenue</t>
    </r>
    <r>
      <rPr>
        <sz val="11"/>
        <color rgb="FF0070C0"/>
        <rFont val="Calibri"/>
        <family val="2"/>
        <scheme val="minor"/>
      </rPr>
      <t xml:space="preserve"> </t>
    </r>
    <r>
      <rPr>
        <sz val="11"/>
        <rFont val="Calibri"/>
        <family val="2"/>
        <scheme val="minor"/>
      </rPr>
      <t xml:space="preserve">- </t>
    </r>
    <r>
      <rPr>
        <sz val="11"/>
        <color theme="1"/>
        <rFont val="Calibri"/>
        <family val="2"/>
        <scheme val="minor"/>
      </rPr>
      <t xml:space="preserve">shows projected waters services net debt and operating revenues, and net debt to operating revenue against borrowing limits - in section </t>
    </r>
    <r>
      <rPr>
        <b/>
        <i/>
        <sz val="11"/>
        <color rgb="FF00ABC5"/>
        <rFont val="Calibri"/>
        <family val="2"/>
        <scheme val="minor"/>
      </rPr>
      <t>'Financial sustainability assessment- Financing Sufficiency'.</t>
    </r>
  </si>
  <si>
    <r>
      <rPr>
        <b/>
        <sz val="11"/>
        <color rgb="FF00ABC5"/>
        <rFont val="Calibri"/>
        <family val="2"/>
        <scheme val="minor"/>
      </rPr>
      <t>2. Measures</t>
    </r>
    <r>
      <rPr>
        <sz val="11"/>
        <color rgb="FF000000"/>
        <rFont val="Calibri"/>
        <family val="2"/>
        <scheme val="minor"/>
      </rPr>
      <t xml:space="preserve"> - this sheet is to populate input data for performance measures required in the </t>
    </r>
    <r>
      <rPr>
        <b/>
        <i/>
        <sz val="11"/>
        <color rgb="FF00ABC5"/>
        <rFont val="Calibri"/>
        <family val="2"/>
        <scheme val="minor"/>
      </rPr>
      <t>'Financial Sustainability'</t>
    </r>
    <r>
      <rPr>
        <i/>
        <sz val="11"/>
        <color rgb="FF000000"/>
        <rFont val="Calibri"/>
        <family val="2"/>
        <scheme val="minor"/>
      </rPr>
      <t xml:space="preserve"> </t>
    </r>
    <r>
      <rPr>
        <sz val="11"/>
        <color rgb="FF000000"/>
        <rFont val="Calibri"/>
        <family val="2"/>
        <scheme val="minor"/>
      </rPr>
      <t>sections of the Plan Template.</t>
    </r>
  </si>
  <si>
    <t>Revenue sufficiency measures:</t>
  </si>
  <si>
    <r>
      <rPr>
        <b/>
        <sz val="11"/>
        <color rgb="FF0070C0"/>
        <rFont val="Calibri"/>
        <family val="2"/>
        <scheme val="minor"/>
      </rPr>
      <t>Projected average water charges per connection</t>
    </r>
    <r>
      <rPr>
        <b/>
        <sz val="11"/>
        <color theme="1"/>
        <rFont val="Calibri"/>
        <family val="2"/>
        <scheme val="minor"/>
      </rPr>
      <t xml:space="preserve"> </t>
    </r>
    <r>
      <rPr>
        <sz val="11"/>
        <color theme="1"/>
        <rFont val="Calibri"/>
        <family val="2"/>
        <scheme val="minor"/>
      </rPr>
      <t>- average charges per connection for each water service, and total for water services, inclusive of GST; and year on year increases in average charges per connection.</t>
    </r>
  </si>
  <si>
    <r>
      <rPr>
        <b/>
        <sz val="11"/>
        <color rgb="FF0070C0"/>
        <rFont val="Calibri"/>
        <family val="2"/>
        <scheme val="minor"/>
      </rPr>
      <t>Water services charges as a percentage of median household income</t>
    </r>
    <r>
      <rPr>
        <sz val="11"/>
        <color theme="1"/>
        <rFont val="Calibri"/>
        <family val="2"/>
        <scheme val="minor"/>
      </rPr>
      <t xml:space="preserve"> - average household water bills for water services divided by projected median household income.</t>
    </r>
  </si>
  <si>
    <r>
      <rPr>
        <b/>
        <sz val="11"/>
        <color rgb="FF0070C0"/>
        <rFont val="Calibri"/>
        <family val="2"/>
        <scheme val="minor"/>
      </rPr>
      <t>Operating surplus ratio</t>
    </r>
    <r>
      <rPr>
        <sz val="11"/>
        <color theme="1"/>
        <rFont val="Calibri"/>
        <family val="2"/>
        <scheme val="minor"/>
      </rPr>
      <t xml:space="preserve"> - Operating surplus (excluding capital revenues) divided by operating revenues. This measures whether operating revenues cover operating expenses. A negative percentage indicates the percentage increase required for operating revenues to fully cover operating expenses.</t>
    </r>
  </si>
  <si>
    <r>
      <rPr>
        <b/>
        <sz val="11"/>
        <color rgb="FF0070C0"/>
        <rFont val="Calibri"/>
        <family val="2"/>
        <scheme val="minor"/>
      </rPr>
      <t>Operating cash ratio</t>
    </r>
    <r>
      <rPr>
        <sz val="11"/>
        <color rgb="FF0070C0"/>
        <rFont val="Calibri"/>
        <family val="2"/>
        <scheme val="minor"/>
      </rPr>
      <t xml:space="preserve"> </t>
    </r>
    <r>
      <rPr>
        <sz val="11"/>
        <color theme="1"/>
        <rFont val="Calibri"/>
        <family val="2"/>
        <scheme val="minor"/>
      </rPr>
      <t>- Operating surplus plus depreciation plus interests costs minus capital revenues, divided by operating revenue. This measures how much cash is generated from operating revenues once cash operating costs are deducted.</t>
    </r>
  </si>
  <si>
    <t>Investment sufficiency measures:</t>
  </si>
  <si>
    <r>
      <rPr>
        <b/>
        <sz val="11"/>
        <color rgb="FF0070C0"/>
        <rFont val="Calibri"/>
        <family val="2"/>
        <scheme val="minor"/>
      </rPr>
      <t>Asset sustainability ratio</t>
    </r>
    <r>
      <rPr>
        <sz val="11"/>
        <color theme="1"/>
        <rFont val="Calibri"/>
        <family val="2"/>
        <scheme val="minor"/>
      </rPr>
      <t xml:space="preserve"> - Capital expenditure on renewals divided by depreciation, minus 1. This assesses whether projected renewals investment is more or less than projected depreciation, and is an indicator as to whether the renewals programme is replacing network assets in line with the rate of asset deterioration.</t>
    </r>
  </si>
  <si>
    <r>
      <rPr>
        <b/>
        <sz val="11"/>
        <color rgb="FF0070C0"/>
        <rFont val="Calibri"/>
        <family val="2"/>
        <scheme val="minor"/>
      </rPr>
      <t>Asset investment ratio</t>
    </r>
    <r>
      <rPr>
        <sz val="11"/>
        <color theme="1"/>
        <rFont val="Calibri"/>
        <family val="2"/>
        <scheme val="minor"/>
      </rPr>
      <t xml:space="preserve"> - Total capital expenditure divided by depreciation, minus 1. This compares total investment to projected depreciation.</t>
    </r>
  </si>
  <si>
    <r>
      <rPr>
        <b/>
        <sz val="11"/>
        <color rgb="FF0070C0"/>
        <rFont val="Calibri"/>
        <family val="2"/>
        <scheme val="minor"/>
      </rPr>
      <t>Asset consumption ratio</t>
    </r>
    <r>
      <rPr>
        <sz val="11"/>
        <color theme="1"/>
        <rFont val="Calibri"/>
        <family val="2"/>
        <scheme val="minor"/>
      </rPr>
      <t xml:space="preserve"> - Book value of infrastructure assets divided by replacement value of infrastructure assets. This represents the average remaining useful life of network assets. If this ratio materially reduces over time, then this means that the burden on future consumers to replace network assets is increasing.</t>
    </r>
  </si>
  <si>
    <t>Financing sufficiency measures:</t>
  </si>
  <si>
    <r>
      <rPr>
        <b/>
        <sz val="11"/>
        <color rgb="FF0070C0"/>
        <rFont val="Calibri"/>
        <family val="2"/>
        <scheme val="minor"/>
      </rPr>
      <t>Net debt to operating revenue ratio</t>
    </r>
    <r>
      <rPr>
        <sz val="11"/>
        <color theme="1"/>
        <rFont val="Calibri"/>
        <family val="2"/>
        <scheme val="minor"/>
      </rPr>
      <t xml:space="preserve"> - gross borrowings minus cash and equivalents, divided by operating revenue.</t>
    </r>
  </si>
  <si>
    <r>
      <rPr>
        <b/>
        <sz val="11"/>
        <color rgb="FF0070C0"/>
        <rFont val="Calibri"/>
        <family val="2"/>
        <scheme val="minor"/>
      </rPr>
      <t>Borrowing headroom/(shortfall) for water services</t>
    </r>
    <r>
      <rPr>
        <b/>
        <sz val="11"/>
        <color theme="1"/>
        <rFont val="Calibri"/>
        <family val="2"/>
        <scheme val="minor"/>
      </rPr>
      <t xml:space="preserve"> </t>
    </r>
    <r>
      <rPr>
        <sz val="11"/>
        <color theme="1"/>
        <rFont val="Calibri"/>
        <family val="2"/>
        <scheme val="minor"/>
      </rPr>
      <t>- Maximum allowable net debt at borrowing limit (operating revenue multiplied by ‘net debt to operating revenue limit for water services’) minus projected net debt attributed to water services. This shows whether projected borrowings are within borrowing limits, as well as the ability to borrow for unforeseen events. A positive number equates to the additional amount of borrowings that could be taken on at current revenue levels, without exceeding borrowing limits. A negative number means borrowings exceed the borrowing limit.</t>
    </r>
  </si>
  <si>
    <r>
      <rPr>
        <b/>
        <sz val="11"/>
        <color rgb="FF0070C0"/>
        <rFont val="Calibri"/>
        <family val="2"/>
        <scheme val="minor"/>
      </rPr>
      <t>Free funds from operations to net debt</t>
    </r>
    <r>
      <rPr>
        <sz val="11"/>
        <color rgb="FF0070C0"/>
        <rFont val="Calibri"/>
        <family val="2"/>
        <scheme val="minor"/>
      </rPr>
      <t xml:space="preserve"> </t>
    </r>
    <r>
      <rPr>
        <sz val="11"/>
        <color theme="1"/>
        <rFont val="Calibri"/>
        <family val="2"/>
        <scheme val="minor"/>
      </rPr>
      <t xml:space="preserve">- Free funds from operations for water services (operating revenue minus operating expenses plus depreciation and other non-cash expenses, less interest revenue), divided by net debt (gross borrowings minus cash and equivalents). Operating revenue has been used as a proxy for simplicity - councils may wish to modify this to LGFA's definition of revenue (“Cash earnings from rates, grants and subsidies, user charges, interest, dividends, financial and other revenue and excludes non-government capital contributions (e.g. developer contributions and vested assets)”).
</t>
    </r>
  </si>
  <si>
    <r>
      <rPr>
        <b/>
        <sz val="11"/>
        <color rgb="FF00ABC5"/>
        <rFont val="Calibri"/>
        <family val="2"/>
        <scheme val="minor"/>
      </rPr>
      <t>3. Investment</t>
    </r>
    <r>
      <rPr>
        <sz val="11"/>
        <color rgb="FF000000"/>
        <rFont val="Calibri"/>
        <family val="2"/>
        <scheme val="minor"/>
      </rPr>
      <t xml:space="preserve"> - this sheet is to populate input data for investment disclosures in the Plan Template. </t>
    </r>
  </si>
  <si>
    <r>
      <rPr>
        <b/>
        <sz val="11"/>
        <color rgb="FF0070C0"/>
        <rFont val="Calibri"/>
        <family val="2"/>
        <scheme val="minor"/>
      </rPr>
      <t>Projected investment in water services</t>
    </r>
    <r>
      <rPr>
        <sz val="11"/>
        <color theme="1"/>
        <rFont val="Calibri"/>
        <family val="2"/>
        <scheme val="minor"/>
      </rPr>
      <t xml:space="preserve"> - summarises projected investment for each water service - in section </t>
    </r>
    <r>
      <rPr>
        <b/>
        <i/>
        <sz val="11"/>
        <color rgb="FF00ABC5"/>
        <rFont val="Calibri"/>
        <family val="2"/>
        <scheme val="minor"/>
      </rPr>
      <t>'Projected investment in water services infrastructure'</t>
    </r>
    <r>
      <rPr>
        <sz val="11"/>
        <color theme="1"/>
        <rFont val="Calibri"/>
        <family val="2"/>
        <scheme val="minor"/>
      </rPr>
      <t>.</t>
    </r>
  </si>
  <si>
    <r>
      <rPr>
        <b/>
        <sz val="11"/>
        <color rgb="FF0070C0"/>
        <rFont val="Calibri"/>
        <family val="2"/>
        <scheme val="minor"/>
      </rPr>
      <t>Delivery against targets</t>
    </r>
    <r>
      <rPr>
        <sz val="11"/>
        <color theme="1"/>
        <rFont val="Calibri"/>
        <family val="2"/>
        <scheme val="minor"/>
      </rPr>
      <t xml:space="preserve"> - demonstrates historical delivery against planned investment from FY18/19 to FY24/25 - in section </t>
    </r>
    <r>
      <rPr>
        <b/>
        <i/>
        <sz val="11"/>
        <color rgb="FF00ABC5"/>
        <rFont val="Calibri"/>
        <family val="2"/>
        <scheme val="minor"/>
      </rPr>
      <t xml:space="preserve">'Delivery against planned investment' </t>
    </r>
    <r>
      <rPr>
        <sz val="11"/>
        <color theme="1"/>
        <rFont val="Calibri"/>
        <family val="2"/>
        <scheme val="minor"/>
      </rPr>
      <t xml:space="preserve">under </t>
    </r>
    <r>
      <rPr>
        <b/>
        <i/>
        <sz val="11"/>
        <color rgb="FF00ABC5"/>
        <rFont val="Calibri"/>
        <family val="2"/>
        <scheme val="minor"/>
      </rPr>
      <t>'Assessment of investment sufficiency'</t>
    </r>
    <r>
      <rPr>
        <sz val="11"/>
        <color theme="1"/>
        <rFont val="Calibri"/>
        <family val="2"/>
        <scheme val="minor"/>
      </rPr>
      <t>.</t>
    </r>
  </si>
  <si>
    <r>
      <rPr>
        <b/>
        <sz val="11"/>
        <color rgb="FF0070C0"/>
        <rFont val="Calibri"/>
        <family val="2"/>
        <scheme val="minor"/>
      </rPr>
      <t>Significant capital projects for drinking water</t>
    </r>
    <r>
      <rPr>
        <sz val="11"/>
        <color theme="1"/>
        <rFont val="Calibri"/>
        <family val="2"/>
        <scheme val="minor"/>
      </rPr>
      <t xml:space="preserve"> - disclosure of material drinking water investment projects - in section </t>
    </r>
    <r>
      <rPr>
        <b/>
        <i/>
        <sz val="11"/>
        <color rgb="FF00ABC5"/>
        <rFont val="Calibri"/>
        <family val="2"/>
        <scheme val="minor"/>
      </rPr>
      <t>'Significant Capital Projects - drinking water'</t>
    </r>
    <r>
      <rPr>
        <sz val="11"/>
        <color theme="1"/>
        <rFont val="Calibri"/>
        <family val="2"/>
        <scheme val="minor"/>
      </rPr>
      <t>.</t>
    </r>
  </si>
  <si>
    <r>
      <rPr>
        <b/>
        <sz val="11"/>
        <color rgb="FF0070C0"/>
        <rFont val="Calibri"/>
        <family val="2"/>
        <scheme val="minor"/>
      </rPr>
      <t>Significant capital projects for wastewater</t>
    </r>
    <r>
      <rPr>
        <sz val="11"/>
        <color theme="1"/>
        <rFont val="Calibri"/>
        <family val="2"/>
        <scheme val="minor"/>
      </rPr>
      <t xml:space="preserve"> - disclosure of material wastewater investment projects - in section </t>
    </r>
    <r>
      <rPr>
        <b/>
        <i/>
        <sz val="11"/>
        <color rgb="FF00ABC5"/>
        <rFont val="Calibri"/>
        <family val="2"/>
        <scheme val="minor"/>
      </rPr>
      <t>'Significant Capital Projects - wastewater'</t>
    </r>
    <r>
      <rPr>
        <sz val="11"/>
        <color theme="1"/>
        <rFont val="Calibri"/>
        <family val="2"/>
        <scheme val="minor"/>
      </rPr>
      <t>.</t>
    </r>
  </si>
  <si>
    <r>
      <rPr>
        <b/>
        <sz val="11"/>
        <color rgb="FF0070C0"/>
        <rFont val="Calibri"/>
        <family val="2"/>
        <scheme val="minor"/>
      </rPr>
      <t>Significant capital projects for stormwater</t>
    </r>
    <r>
      <rPr>
        <sz val="11"/>
        <color theme="1"/>
        <rFont val="Calibri"/>
        <family val="2"/>
        <scheme val="minor"/>
      </rPr>
      <t xml:space="preserve"> - disclosure of material stormwater investment projects - in section </t>
    </r>
    <r>
      <rPr>
        <b/>
        <i/>
        <sz val="11"/>
        <color rgb="FF00ABC5"/>
        <rFont val="Calibri"/>
        <family val="2"/>
        <scheme val="minor"/>
      </rPr>
      <t>'Significant Capital Projects - stormwater'</t>
    </r>
    <r>
      <rPr>
        <sz val="11"/>
        <color theme="1"/>
        <rFont val="Calibri"/>
        <family val="2"/>
        <scheme val="minor"/>
      </rPr>
      <t>.</t>
    </r>
  </si>
  <si>
    <r>
      <rPr>
        <b/>
        <sz val="11"/>
        <color rgb="FF00ABC5"/>
        <rFont val="Calibri"/>
        <family val="2"/>
        <scheme val="minor"/>
      </rPr>
      <t>4. Financials - water services</t>
    </r>
    <r>
      <rPr>
        <sz val="11"/>
        <color rgb="FF000000"/>
        <rFont val="Calibri"/>
        <family val="2"/>
        <scheme val="minor"/>
      </rPr>
      <t xml:space="preserve"> - this sheet is to aggregate financial data for drinking water, wastewater and stormwater activities.</t>
    </r>
  </si>
  <si>
    <t>Projected Funding Impact Statement;</t>
  </si>
  <si>
    <t>Projected Statement of Comprehensive Revenue and Expense;</t>
  </si>
  <si>
    <t>Projected Statement of Cashflows; and</t>
  </si>
  <si>
    <t>Projected Statement of Financial Position.</t>
  </si>
  <si>
    <r>
      <rPr>
        <b/>
        <sz val="11"/>
        <color rgb="FF00ABC5"/>
        <rFont val="Calibri"/>
        <family val="2"/>
        <scheme val="minor"/>
      </rPr>
      <t>5. Financials - drinking water</t>
    </r>
    <r>
      <rPr>
        <sz val="11"/>
        <color rgb="FF000000"/>
        <rFont val="Calibri"/>
        <family val="2"/>
        <scheme val="minor"/>
      </rPr>
      <t xml:space="preserve"> - this sheet is to assist with the presentation of projected financial statements for drinking water.</t>
    </r>
  </si>
  <si>
    <r>
      <rPr>
        <b/>
        <sz val="11"/>
        <color rgb="FF00ABC5"/>
        <rFont val="Calibri"/>
        <family val="2"/>
        <scheme val="minor"/>
      </rPr>
      <t>6. Financials - wastewater</t>
    </r>
    <r>
      <rPr>
        <sz val="11"/>
        <color rgb="FF000000"/>
        <rFont val="Calibri"/>
        <family val="2"/>
        <scheme val="minor"/>
      </rPr>
      <t xml:space="preserve"> - this sheet is to assist with the presentation of projected financial statements for wastewater.</t>
    </r>
  </si>
  <si>
    <r>
      <rPr>
        <b/>
        <sz val="11"/>
        <color rgb="FF00ABC5"/>
        <rFont val="Calibri"/>
        <family val="2"/>
        <scheme val="minor"/>
      </rPr>
      <t>7. Financials - stormwater</t>
    </r>
    <r>
      <rPr>
        <sz val="11"/>
        <color rgb="FF000000"/>
        <rFont val="Calibri"/>
        <family val="2"/>
        <scheme val="minor"/>
      </rPr>
      <t xml:space="preserve"> - this sheet is to assist with the presentation of projected financial statements for stormwater.</t>
    </r>
  </si>
  <si>
    <t>The Department can prepare a version of this template populated with publicly available council data, upon request</t>
  </si>
  <si>
    <t>Upon request, the Department can provide councils with an updated version of this financial template which is populated with publicly available council financial information (for example, from 2024-34 Long Term Plans). To request a populated template, please email wsdp@dia.govt.nz.</t>
  </si>
  <si>
    <t>FINANCIAL SUSTAINABILITY CHARTS</t>
  </si>
  <si>
    <t>Projected council net debt to operating revenue</t>
  </si>
  <si>
    <t>24/25</t>
  </si>
  <si>
    <t>25/26</t>
  </si>
  <si>
    <t>26/27</t>
  </si>
  <si>
    <t>27/28</t>
  </si>
  <si>
    <t>28/29</t>
  </si>
  <si>
    <t>29/30</t>
  </si>
  <si>
    <t>30/31</t>
  </si>
  <si>
    <t>31/32</t>
  </si>
  <si>
    <t>32/33</t>
  </si>
  <si>
    <t>33/34</t>
  </si>
  <si>
    <t>Total operating revenue ($m)</t>
  </si>
  <si>
    <t>Net debt ($m)</t>
  </si>
  <si>
    <t>Debt headroom to limit ($m)</t>
  </si>
  <si>
    <t>Net debt to operating revenue (%)</t>
  </si>
  <si>
    <t>Borrowing limit (%)</t>
  </si>
  <si>
    <t>Projected water services net debt to operating revenue</t>
  </si>
  <si>
    <t>Water borrowing limit (%)</t>
  </si>
  <si>
    <t>Council borrowing limit (%)</t>
  </si>
  <si>
    <t>Projected water services investment requirements</t>
  </si>
  <si>
    <t>To replace existing assets ($m)</t>
  </si>
  <si>
    <t>To improve levels of service ($m)</t>
  </si>
  <si>
    <t>To meet additional demand ($m)</t>
  </si>
  <si>
    <t>Depreciation ($m)</t>
  </si>
  <si>
    <t>Projected water services revenue and expenses</t>
  </si>
  <si>
    <t>Expenses (excl. depn, interest) ($m)</t>
  </si>
  <si>
    <t>Interest costs ($m)</t>
  </si>
  <si>
    <t>Revenue ($m)</t>
  </si>
  <si>
    <t>Net surplus/(deficit) ($m)</t>
  </si>
  <si>
    <t>Sustainability measures: Revenue sufficiency</t>
  </si>
  <si>
    <t>Average charge per connection including GST</t>
  </si>
  <si>
    <t>FY23/24</t>
  </si>
  <si>
    <t>FY24/25</t>
  </si>
  <si>
    <t>FY25/26</t>
  </si>
  <si>
    <t>FY26/27</t>
  </si>
  <si>
    <t>FY27/28</t>
  </si>
  <si>
    <t>FY28/29</t>
  </si>
  <si>
    <t>FY29/30</t>
  </si>
  <si>
    <t>FY30/31</t>
  </si>
  <si>
    <t>FY31/32</t>
  </si>
  <si>
    <t>FY32/33</t>
  </si>
  <si>
    <t>FY33/34</t>
  </si>
  <si>
    <t>Average drinking water bill (including GST)</t>
  </si>
  <si>
    <t>Average wastewater bill (including GST)</t>
  </si>
  <si>
    <t>Average stormwater bill (including GST)</t>
  </si>
  <si>
    <t>Projected increase</t>
  </si>
  <si>
    <t>Projected number of connections</t>
  </si>
  <si>
    <t>Projected median household income</t>
  </si>
  <si>
    <t>Water services charges as % of household income</t>
  </si>
  <si>
    <t>Rates revenue</t>
  </si>
  <si>
    <t>Total</t>
  </si>
  <si>
    <t>General and targeted rates</t>
  </si>
  <si>
    <t>Operating surplus ratio</t>
  </si>
  <si>
    <t>Operating surplus/(deficit) excluding capital revenues</t>
  </si>
  <si>
    <t>Total operating revenue</t>
  </si>
  <si>
    <t>Operating cash ratio</t>
  </si>
  <si>
    <t>Operating surplus/(deficit) + depreciation + interest  costs - capital revenue</t>
  </si>
  <si>
    <t>Sustainability measures: Investment sufficiency</t>
  </si>
  <si>
    <t>Asset sustainability ratio</t>
  </si>
  <si>
    <t>Capital expenditure on renewals</t>
  </si>
  <si>
    <t>Depreciation</t>
  </si>
  <si>
    <t>Asset investment ratio</t>
  </si>
  <si>
    <t>Capital expenditure</t>
  </si>
  <si>
    <t>Asset consumption ratio</t>
  </si>
  <si>
    <t>Book value of infrastructure assets</t>
  </si>
  <si>
    <t>Total estimated replacement value of infrastructure assets</t>
  </si>
  <si>
    <t>Sustainability measures: Financing sufficiency</t>
  </si>
  <si>
    <t>Net debt</t>
  </si>
  <si>
    <t>Total borrowings</t>
  </si>
  <si>
    <t>Less: cash and financial assets</t>
  </si>
  <si>
    <t>Net debt to operating revenue</t>
  </si>
  <si>
    <t>Total net debt (gross debt less cash)</t>
  </si>
  <si>
    <t>Operating revenue</t>
  </si>
  <si>
    <t>Borrowings headroom/(shortfall) against limit</t>
  </si>
  <si>
    <t>Debt to revenue limit</t>
  </si>
  <si>
    <t>Maximum allowable net debt</t>
  </si>
  <si>
    <t>Total net debt</t>
  </si>
  <si>
    <t>Borrowing headroom/ (shortfall) against limit</t>
  </si>
  <si>
    <t>Free funds from operations (FFO) to debt ratio</t>
  </si>
  <si>
    <t>Operating revenue (minus interest income)</t>
  </si>
  <si>
    <t>Less Expenses (minus depreciation and non-cash items)</t>
  </si>
  <si>
    <t>Free funds from operations</t>
  </si>
  <si>
    <t>Funds from operations</t>
  </si>
  <si>
    <t>FFO to debt ratio</t>
  </si>
  <si>
    <t>Projected investment in water services</t>
  </si>
  <si>
    <t>Drinking water</t>
  </si>
  <si>
    <t>Capital expenditure - to meet additional demand</t>
  </si>
  <si>
    <t>Capital expenditure - to improve levels of services</t>
  </si>
  <si>
    <t>Capital expenditure - to replace existing assets</t>
  </si>
  <si>
    <t>Total projected investment for drinking water</t>
  </si>
  <si>
    <t>Wastewater</t>
  </si>
  <si>
    <t>Total projected investment for wastewater</t>
  </si>
  <si>
    <t>Stormwater</t>
  </si>
  <si>
    <t>Total projected investment for stormwater</t>
  </si>
  <si>
    <t>Total projected investment in water services</t>
  </si>
  <si>
    <t>Delivery against planned investment</t>
  </si>
  <si>
    <t>Renewals investment for water services</t>
  </si>
  <si>
    <t>Total Investment in water services</t>
  </si>
  <si>
    <t>FY2024/25</t>
  </si>
  <si>
    <t>FY21/22 - FY23/24</t>
  </si>
  <si>
    <t xml:space="preserve">FY18/19 - FY20/21 </t>
  </si>
  <si>
    <t xml:space="preserve">Total planned investment (set in the relevant LTP) </t>
  </si>
  <si>
    <t>Total actual investment</t>
  </si>
  <si>
    <t>Delivery against planned investment (%)</t>
  </si>
  <si>
    <t>Significant capital projects - drinking water</t>
  </si>
  <si>
    <t>Projects to meet additional demand</t>
  </si>
  <si>
    <t>Total investment to meet additional demand</t>
  </si>
  <si>
    <t>Projects to improve levels of services</t>
  </si>
  <si>
    <t>Total investment to improve levels of services</t>
  </si>
  <si>
    <t>Projects to replace existing assets</t>
  </si>
  <si>
    <t>Total investment to replace existing assets</t>
  </si>
  <si>
    <t>Total investment in drinking water assets</t>
  </si>
  <si>
    <t>Significant capital projects - wastewater</t>
  </si>
  <si>
    <t>Total investment in wastewater assets</t>
  </si>
  <si>
    <t>Significant capital projects - stormwater</t>
  </si>
  <si>
    <t>Total investment in stormwater assets</t>
  </si>
  <si>
    <t>Funding impact statement ($000)</t>
  </si>
  <si>
    <t>Sources of operating funding</t>
  </si>
  <si>
    <t>General rates</t>
  </si>
  <si>
    <t>Targeted rates</t>
  </si>
  <si>
    <t>Subsidies and grants for operating purposes</t>
  </si>
  <si>
    <t>Local authorities fuel tax, fines, infringement fees and other receipts</t>
  </si>
  <si>
    <t>Fees and charges</t>
  </si>
  <si>
    <t>Total operating funding</t>
  </si>
  <si>
    <t>Applications of operating funding</t>
  </si>
  <si>
    <t>Payments to staff and suppliers</t>
  </si>
  <si>
    <t>Finance costs</t>
  </si>
  <si>
    <t>Internal charges and overheads applied</t>
  </si>
  <si>
    <t>Other operating funding applications</t>
  </si>
  <si>
    <t>Total applications of operating funding</t>
  </si>
  <si>
    <t>Surplus/(deficit) of operating funding</t>
  </si>
  <si>
    <t>Sources of capital funding</t>
  </si>
  <si>
    <t>Subsidies and grants for capital expenditure</t>
  </si>
  <si>
    <t>Development and financial contributions</t>
  </si>
  <si>
    <t>Increase/(decrease) in debt</t>
  </si>
  <si>
    <t>Gross proceeds from sales of assets</t>
  </si>
  <si>
    <t>Other dedicated capital funding</t>
  </si>
  <si>
    <t>Total sources of capital funding</t>
  </si>
  <si>
    <t>Applications of capital funding</t>
  </si>
  <si>
    <t>Increase/(decrease) in reserves</t>
  </si>
  <si>
    <t>Increase/(decrease) in investments</t>
  </si>
  <si>
    <t>Total applications of capital funding</t>
  </si>
  <si>
    <t>Surplus/(deficit) of capital funding</t>
  </si>
  <si>
    <t>Funding balance</t>
  </si>
  <si>
    <t>Statement of comprehensive revenue and expense ($000)</t>
  </si>
  <si>
    <t>Other revenue</t>
  </si>
  <si>
    <t>Total revenue</t>
  </si>
  <si>
    <t>Operating expenses</t>
  </si>
  <si>
    <t>Overheads and support costs</t>
  </si>
  <si>
    <t>Depreciation &amp; amortisation</t>
  </si>
  <si>
    <t>Total expenses</t>
  </si>
  <si>
    <t>Net surplus / (deficit)</t>
  </si>
  <si>
    <t>Revaluation of infrastructure assets</t>
  </si>
  <si>
    <t>Total comprehensive income</t>
  </si>
  <si>
    <t>Cash surplus / (deficit) from operations (excl depreciation)</t>
  </si>
  <si>
    <t>Statement of cashflows ($000)</t>
  </si>
  <si>
    <t>Cashflows from operating activities</t>
  </si>
  <si>
    <t>Cash surplus / (deficit) from operations</t>
  </si>
  <si>
    <t>[other items]</t>
  </si>
  <si>
    <t>Net cashflows from operating activities</t>
  </si>
  <si>
    <t>Cashflows from investment activities</t>
  </si>
  <si>
    <t>Net cashflows from investment activities</t>
  </si>
  <si>
    <t>Cashflows from financing activities</t>
  </si>
  <si>
    <t>New borrowings</t>
  </si>
  <si>
    <t>Repayment of borrowings</t>
  </si>
  <si>
    <t>Net cashflows from financing activities</t>
  </si>
  <si>
    <t>Net increase/(decrease) in cash and cash equivalents</t>
  </si>
  <si>
    <t>Cash and cash equivalents at beginning of year</t>
  </si>
  <si>
    <t>Cash and cash equivalents at end of year</t>
  </si>
  <si>
    <t>Statement of financial position ($000)</t>
  </si>
  <si>
    <t>Assets</t>
  </si>
  <si>
    <t>Cash and cash equivalents</t>
  </si>
  <si>
    <t>Other current assets</t>
  </si>
  <si>
    <t>Infrastructure assets</t>
  </si>
  <si>
    <t>Other non-current assets</t>
  </si>
  <si>
    <t>Total assets</t>
  </si>
  <si>
    <t>Liabilities</t>
  </si>
  <si>
    <t>Borrowings - current portion</t>
  </si>
  <si>
    <t>Other current liabilities</t>
  </si>
  <si>
    <t>Borrowings - non-current portion</t>
  </si>
  <si>
    <t>Other non-current liabilities</t>
  </si>
  <si>
    <t>Total liabilities</t>
  </si>
  <si>
    <t>Net assets</t>
  </si>
  <si>
    <t>Equity</t>
  </si>
  <si>
    <t>Revaluation reserve</t>
  </si>
  <si>
    <t>Other reserves</t>
  </si>
  <si>
    <t>Total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</si>
</sst>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numFmt numFmtId="165" formatCode="0.0%"/>
    <numFmt numFmtId="166" formatCode="0.0%;[Red]\(0.0%\)"/>
    <numFmt numFmtId="167" formatCode="0%;[Red]\(0%\)"/>
    <numFmt numFmtId="168" formatCode="#,##0.0_ ;[Red]\(#,##0.0\)"/>
  </numFmts>
  <fonts count="21">
    <font>
      <sz val="11"/>
      <color theme="1"/>
      <name val="Calibri"/>
      <family val="2"/>
      <scheme val="minor"/>
    </font>
    <font>
      <sz val="11"/>
      <color theme="1"/>
      <name val="Calibri"/>
      <family val="2"/>
      <scheme val="minor"/>
    </font>
    <font>
      <sz val="11"/>
      <color rgb="FF000000"/>
      <name val="Calibri"/>
      <family val="2"/>
    </font>
    <font>
      <sz val="11"/>
      <color theme="1"/>
      <name val="Calibri"/>
      <family val="2"/>
    </font>
    <font>
      <b/>
      <sz val="11"/>
      <color rgb="FFFFFFFF"/>
      <name val="Calibri"/>
      <family val="2"/>
    </font>
    <font>
      <b/>
      <sz val="11"/>
      <color rgb="FF000000"/>
      <name val="Calibri"/>
      <family val="2"/>
    </font>
    <font>
      <sz val="11"/>
      <name val="Calibri"/>
      <family val="2"/>
    </font>
    <font>
      <b/>
      <sz val="11"/>
      <color theme="0"/>
      <name val="Calibri"/>
      <family val="2"/>
    </font>
    <font>
      <b/>
      <sz val="11"/>
      <color theme="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20"/>
      <color rgb="FFFFFFFF"/>
      <name val="Calibri"/>
      <family val="2"/>
      <scheme val="minor"/>
    </font>
    <font>
      <sz val="14"/>
      <color theme="1"/>
      <name val="Calibri"/>
      <family val="2"/>
      <scheme val="minor"/>
    </font>
    <font>
      <b/>
      <sz val="11"/>
      <color rgb="FFFFFFFF"/>
      <name val="Calibri"/>
      <family val="2"/>
      <scheme val="minor"/>
    </font>
    <font>
      <b/>
      <sz val="11"/>
      <color rgb="FF00ABC5"/>
      <name val="Calibri"/>
      <family val="2"/>
      <scheme val="minor"/>
    </font>
    <font>
      <b/>
      <sz val="11"/>
      <color rgb="FF0070C0"/>
      <name val="Calibri"/>
      <family val="2"/>
      <scheme val="minor"/>
    </font>
    <font>
      <sz val="11"/>
      <color rgb="FF0070C0"/>
      <name val="Calibri"/>
      <family val="2"/>
      <scheme val="minor"/>
    </font>
    <font>
      <b/>
      <i/>
      <sz val="11"/>
      <color rgb="FF00ABC5"/>
      <name val="Calibri"/>
      <family val="2"/>
      <scheme val="minor"/>
    </font>
    <font>
      <i/>
      <sz val="11"/>
      <color rgb="FF000000"/>
      <name val="Calibri"/>
      <family val="2"/>
      <scheme val="minor"/>
    </font>
  </fonts>
  <fills count="8">
    <fill>
      <patternFill patternType="none"/>
    </fill>
    <fill>
      <patternFill patternType="gray125"/>
    </fill>
    <fill>
      <patternFill patternType="solid">
        <fgColor rgb="FFF1E8F8"/>
        <bgColor indexed="64"/>
      </patternFill>
    </fill>
    <fill>
      <patternFill patternType="solid">
        <fgColor rgb="FF7030A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medium">
        <color rgb="FF7030A0"/>
      </left>
      <right style="medium">
        <color rgb="FF7030A0"/>
      </right>
      <top style="medium">
        <color rgb="FF7030A0"/>
      </top>
      <bottom style="medium">
        <color rgb="FF7030A0"/>
      </bottom>
      <diagonal/>
    </border>
    <border>
      <left/>
      <right/>
      <top style="medium">
        <color rgb="FF7030A0"/>
      </top>
      <bottom style="medium">
        <color rgb="FF7030A0"/>
      </bottom>
      <diagonal/>
    </border>
    <border>
      <left/>
      <right/>
      <top style="medium">
        <color rgb="FF7030A0"/>
      </top>
      <bottom/>
      <diagonal/>
    </border>
    <border>
      <left/>
      <right/>
      <top/>
      <bottom style="medium">
        <color rgb="FF7030A0"/>
      </bottom>
      <diagonal/>
    </border>
    <border>
      <left style="medium">
        <color rgb="FF7030A0"/>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right style="thick">
        <color rgb="FF7030A0"/>
      </right>
      <top style="medium">
        <color rgb="FF7030A0"/>
      </top>
      <bottom/>
      <diagonal/>
    </border>
    <border>
      <left/>
      <right style="thick">
        <color rgb="FF7030A0"/>
      </right>
      <top/>
      <bottom/>
      <diagonal/>
    </border>
    <border>
      <left/>
      <right style="thick">
        <color rgb="FF7030A0"/>
      </right>
      <top style="thick">
        <color rgb="FF7030A0"/>
      </top>
      <bottom/>
      <diagonal/>
    </border>
    <border>
      <left/>
      <right style="thick">
        <color rgb="FF7030A0"/>
      </right>
      <top/>
      <bottom style="thick">
        <color rgb="FF7030A0"/>
      </bottom>
      <diagonal/>
    </border>
    <border>
      <left style="thick">
        <color rgb="FF7030A0"/>
      </left>
      <right/>
      <top style="medium">
        <color rgb="FF7030A0"/>
      </top>
      <bottom/>
      <diagonal/>
    </border>
    <border>
      <left style="thick">
        <color rgb="FF7030A0"/>
      </left>
      <right/>
      <top/>
      <bottom/>
      <diagonal/>
    </border>
    <border>
      <left style="thick">
        <color rgb="FF7030A0"/>
      </left>
      <right/>
      <top style="thick">
        <color rgb="FF7030A0"/>
      </top>
      <bottom/>
      <diagonal/>
    </border>
    <border>
      <left style="thick">
        <color rgb="FF7030A0"/>
      </left>
      <right/>
      <top/>
      <bottom style="thick">
        <color rgb="FF7030A0"/>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2" fillId="2" borderId="1" xfId="0" applyFont="1" applyFill="1" applyBorder="1" applyAlignment="1">
      <alignment horizontal="center" vertical="center" wrapText="1" readingOrder="1"/>
    </xf>
    <xf numFmtId="0" fontId="3" fillId="0" borderId="0" xfId="0" applyFont="1"/>
    <xf numFmtId="0" fontId="2" fillId="0" borderId="1" xfId="0" applyFont="1" applyBorder="1" applyAlignment="1">
      <alignment horizontal="left" vertical="center" wrapText="1" readingOrder="1"/>
    </xf>
    <xf numFmtId="0" fontId="5" fillId="4" borderId="1" xfId="0" applyFont="1" applyFill="1" applyBorder="1" applyAlignment="1">
      <alignment horizontal="left" vertical="center" wrapText="1" readingOrder="1"/>
    </xf>
    <xf numFmtId="164" fontId="6" fillId="4" borderId="1" xfId="0" applyNumberFormat="1" applyFont="1" applyFill="1" applyBorder="1" applyAlignment="1">
      <alignment vertical="center" wrapText="1"/>
    </xf>
    <xf numFmtId="0" fontId="5"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5" fillId="0" borderId="4" xfId="0" applyFont="1" applyBorder="1" applyAlignment="1">
      <alignment horizontal="left" vertical="center" wrapText="1" readingOrder="1"/>
    </xf>
    <xf numFmtId="164" fontId="6" fillId="0" borderId="1" xfId="1" applyNumberFormat="1" applyFont="1" applyBorder="1" applyAlignment="1">
      <alignment vertical="center" wrapText="1"/>
    </xf>
    <xf numFmtId="164" fontId="0" fillId="0" borderId="0" xfId="0" applyNumberFormat="1"/>
    <xf numFmtId="164" fontId="6" fillId="5" borderId="1" xfId="0" applyNumberFormat="1" applyFont="1" applyFill="1" applyBorder="1" applyAlignment="1">
      <alignment vertical="center" wrapText="1"/>
    </xf>
    <xf numFmtId="9" fontId="0" fillId="0" borderId="0" xfId="1" applyFont="1"/>
    <xf numFmtId="0" fontId="2" fillId="0" borderId="0" xfId="0" applyFont="1" applyAlignment="1">
      <alignment horizontal="left" vertical="center" wrapText="1" readingOrder="1"/>
    </xf>
    <xf numFmtId="165" fontId="6" fillId="0" borderId="1" xfId="1" applyNumberFormat="1" applyFont="1" applyBorder="1" applyAlignment="1">
      <alignment vertical="center" wrapText="1"/>
    </xf>
    <xf numFmtId="0" fontId="2" fillId="2" borderId="1" xfId="0" applyFont="1" applyFill="1" applyBorder="1" applyAlignment="1">
      <alignment horizontal="left" vertical="center" wrapText="1" readingOrder="1"/>
    </xf>
    <xf numFmtId="0" fontId="2" fillId="4" borderId="1" xfId="0" applyFont="1" applyFill="1" applyBorder="1" applyAlignment="1">
      <alignment horizontal="left" vertical="center" wrapText="1" readingOrder="1"/>
    </xf>
    <xf numFmtId="0" fontId="5" fillId="0" borderId="0" xfId="0" applyFont="1" applyAlignment="1">
      <alignment horizontal="left" vertical="center" wrapText="1" readingOrder="1"/>
    </xf>
    <xf numFmtId="164" fontId="6" fillId="0" borderId="0" xfId="1" applyNumberFormat="1" applyFont="1" applyAlignment="1">
      <alignment vertical="center" wrapText="1"/>
    </xf>
    <xf numFmtId="167" fontId="0" fillId="0" borderId="0" xfId="0" applyNumberFormat="1"/>
    <xf numFmtId="9" fontId="6" fillId="4" borderId="1" xfId="1" applyFont="1" applyFill="1" applyBorder="1" applyAlignment="1">
      <alignment vertical="center" wrapText="1"/>
    </xf>
    <xf numFmtId="166" fontId="6" fillId="4" borderId="1" xfId="1" applyNumberFormat="1" applyFont="1" applyFill="1" applyBorder="1" applyAlignment="1">
      <alignment vertical="center" wrapText="1"/>
    </xf>
    <xf numFmtId="167" fontId="6" fillId="0" borderId="1" xfId="1" applyNumberFormat="1" applyFont="1" applyBorder="1" applyAlignment="1">
      <alignment vertical="center" wrapText="1"/>
    </xf>
    <xf numFmtId="164" fontId="6" fillId="6" borderId="1" xfId="1" applyNumberFormat="1" applyFont="1" applyFill="1" applyBorder="1" applyAlignment="1">
      <alignment vertical="center" wrapText="1"/>
    </xf>
    <xf numFmtId="164" fontId="6" fillId="4" borderId="1" xfId="1" applyNumberFormat="1" applyFont="1" applyFill="1" applyBorder="1" applyAlignment="1">
      <alignment vertical="center" wrapText="1"/>
    </xf>
    <xf numFmtId="0" fontId="4" fillId="3" borderId="0" xfId="0" applyFont="1" applyFill="1" applyAlignment="1">
      <alignment vertical="center" wrapText="1" readingOrder="1"/>
    </xf>
    <xf numFmtId="166" fontId="0" fillId="0" borderId="0" xfId="0" applyNumberFormat="1"/>
    <xf numFmtId="167" fontId="6" fillId="4" borderId="1" xfId="1" applyNumberFormat="1" applyFont="1" applyFill="1" applyBorder="1" applyAlignment="1">
      <alignment vertical="center" wrapText="1"/>
    </xf>
    <xf numFmtId="0" fontId="5" fillId="2" borderId="1" xfId="0" applyFont="1" applyFill="1" applyBorder="1" applyAlignment="1">
      <alignment horizontal="left" vertical="center" wrapText="1" readingOrder="1"/>
    </xf>
    <xf numFmtId="0" fontId="4" fillId="3" borderId="0" xfId="0" applyFont="1" applyFill="1" applyAlignment="1">
      <alignment vertical="center" readingOrder="1"/>
    </xf>
    <xf numFmtId="0" fontId="2" fillId="0" borderId="1" xfId="0" applyFont="1" applyBorder="1" applyAlignment="1">
      <alignment horizontal="left" vertical="center" readingOrder="1"/>
    </xf>
    <xf numFmtId="0" fontId="7" fillId="3" borderId="1" xfId="0" applyFont="1" applyFill="1" applyBorder="1" applyAlignment="1">
      <alignment horizontal="left" vertical="center" wrapText="1" readingOrder="1"/>
    </xf>
    <xf numFmtId="166" fontId="6" fillId="5" borderId="1" xfId="1" applyNumberFormat="1" applyFont="1" applyFill="1" applyBorder="1" applyAlignment="1">
      <alignment vertical="center" wrapText="1"/>
    </xf>
    <xf numFmtId="168" fontId="6" fillId="0" borderId="1" xfId="0" applyNumberFormat="1" applyFont="1" applyBorder="1" applyAlignment="1">
      <alignment vertical="center" wrapText="1"/>
    </xf>
    <xf numFmtId="168" fontId="6" fillId="4" borderId="1" xfId="0" applyNumberFormat="1" applyFont="1" applyFill="1" applyBorder="1" applyAlignment="1">
      <alignment vertical="center" wrapText="1"/>
    </xf>
    <xf numFmtId="168" fontId="6" fillId="7" borderId="1" xfId="0" applyNumberFormat="1" applyFont="1" applyFill="1" applyBorder="1" applyAlignment="1">
      <alignment vertical="center" wrapText="1"/>
    </xf>
    <xf numFmtId="9" fontId="6" fillId="7" borderId="1" xfId="1" applyFont="1" applyFill="1" applyBorder="1" applyAlignment="1">
      <alignment vertical="center" wrapText="1"/>
    </xf>
    <xf numFmtId="0" fontId="7" fillId="3" borderId="1" xfId="0" applyFont="1" applyFill="1" applyBorder="1" applyAlignment="1">
      <alignment horizontal="center" vertical="center" wrapText="1" readingOrder="1"/>
    </xf>
    <xf numFmtId="164" fontId="6" fillId="0" borderId="1" xfId="0" applyNumberFormat="1" applyFont="1" applyBorder="1" applyAlignment="1">
      <alignment vertical="center" wrapText="1"/>
    </xf>
    <xf numFmtId="0" fontId="2" fillId="0" borderId="2" xfId="0" applyFont="1" applyBorder="1" applyAlignment="1">
      <alignment horizontal="left" vertical="center" wrapText="1" readingOrder="1"/>
    </xf>
    <xf numFmtId="0" fontId="5" fillId="2" borderId="1" xfId="0" applyFont="1" applyFill="1" applyBorder="1" applyAlignment="1">
      <alignment horizontal="center" vertical="center" wrapText="1" readingOrder="1"/>
    </xf>
    <xf numFmtId="0" fontId="10" fillId="0" borderId="0" xfId="0" applyFont="1" applyAlignment="1">
      <alignment horizontal="left" vertical="center" wrapText="1" readingOrder="1"/>
    </xf>
    <xf numFmtId="0" fontId="8" fillId="3" borderId="1" xfId="0" applyFont="1" applyFill="1" applyBorder="1" applyAlignment="1">
      <alignment horizontal="left" vertical="center" wrapText="1" readingOrder="1"/>
    </xf>
    <xf numFmtId="0" fontId="8" fillId="3" borderId="1" xfId="0" applyFont="1" applyFill="1" applyBorder="1" applyAlignment="1">
      <alignment horizontal="center" vertical="center" wrapText="1" readingOrder="1"/>
    </xf>
    <xf numFmtId="0" fontId="11" fillId="2" borderId="1" xfId="0" applyFont="1" applyFill="1" applyBorder="1" applyAlignment="1">
      <alignment horizontal="left" vertical="center" wrapText="1" readingOrder="1"/>
    </xf>
    <xf numFmtId="0" fontId="11" fillId="2" borderId="1" xfId="0" applyFont="1" applyFill="1" applyBorder="1" applyAlignment="1">
      <alignment horizontal="center" vertical="center" wrapText="1" readingOrder="1"/>
    </xf>
    <xf numFmtId="0" fontId="11" fillId="0" borderId="1" xfId="0" applyFont="1" applyBorder="1" applyAlignment="1">
      <alignment horizontal="left" vertical="center" wrapText="1" readingOrder="1"/>
    </xf>
    <xf numFmtId="164" fontId="12" fillId="0" borderId="1" xfId="1" applyNumberFormat="1" applyFont="1" applyBorder="1" applyAlignment="1">
      <alignment vertical="center" wrapText="1"/>
    </xf>
    <xf numFmtId="0" fontId="11" fillId="4" borderId="1" xfId="0" applyFont="1" applyFill="1" applyBorder="1" applyAlignment="1">
      <alignment horizontal="left" vertical="center" wrapText="1" readingOrder="1"/>
    </xf>
    <xf numFmtId="164" fontId="12" fillId="4" borderId="1" xfId="1" applyNumberFormat="1" applyFont="1" applyFill="1" applyBorder="1" applyAlignment="1">
      <alignment vertical="center" wrapText="1"/>
    </xf>
    <xf numFmtId="0" fontId="8" fillId="3" borderId="0" xfId="0" applyFont="1" applyFill="1" applyAlignment="1">
      <alignment vertical="center" wrapText="1"/>
    </xf>
    <xf numFmtId="0" fontId="10" fillId="2" borderId="1" xfId="0" applyFont="1" applyFill="1" applyBorder="1" applyAlignment="1">
      <alignment horizontal="right" vertical="center" wrapText="1" readingOrder="1"/>
    </xf>
    <xf numFmtId="9" fontId="12" fillId="4" borderId="1" xfId="1" applyFont="1" applyFill="1" applyBorder="1" applyAlignment="1">
      <alignment vertical="center" wrapText="1"/>
    </xf>
    <xf numFmtId="0" fontId="0" fillId="0" borderId="0" xfId="0" applyAlignment="1">
      <alignment vertical="top"/>
    </xf>
    <xf numFmtId="0" fontId="0" fillId="3" borderId="5" xfId="0" applyFill="1" applyBorder="1" applyAlignment="1">
      <alignment vertical="top"/>
    </xf>
    <xf numFmtId="0" fontId="14" fillId="3" borderId="6" xfId="0" applyFont="1"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0" fontId="0" fillId="3" borderId="9" xfId="0" applyFill="1" applyBorder="1" applyAlignment="1">
      <alignment vertical="top"/>
    </xf>
    <xf numFmtId="0" fontId="0" fillId="3" borderId="4" xfId="0" applyFill="1" applyBorder="1" applyAlignment="1">
      <alignment vertical="top"/>
    </xf>
    <xf numFmtId="0" fontId="0" fillId="3" borderId="10" xfId="0" applyFill="1" applyBorder="1" applyAlignment="1">
      <alignment vertical="top"/>
    </xf>
    <xf numFmtId="0" fontId="13" fillId="3" borderId="11" xfId="0" applyFont="1" applyFill="1" applyBorder="1" applyAlignment="1">
      <alignment vertical="top" readingOrder="1"/>
    </xf>
    <xf numFmtId="0" fontId="0" fillId="7" borderId="12" xfId="0" applyFill="1" applyBorder="1" applyAlignment="1">
      <alignment vertical="top" wrapText="1"/>
    </xf>
    <xf numFmtId="0" fontId="15" fillId="3" borderId="13" xfId="0" applyFont="1" applyFill="1" applyBorder="1" applyAlignment="1">
      <alignment vertical="top" readingOrder="1"/>
    </xf>
    <xf numFmtId="0" fontId="15" fillId="3" borderId="12" xfId="0" applyFont="1" applyFill="1" applyBorder="1" applyAlignment="1">
      <alignment vertical="top" readingOrder="1"/>
    </xf>
    <xf numFmtId="0" fontId="11" fillId="2" borderId="12" xfId="0" applyFont="1" applyFill="1" applyBorder="1" applyAlignment="1">
      <alignment horizontal="left" vertical="top" wrapText="1" readingOrder="1"/>
    </xf>
    <xf numFmtId="0" fontId="0" fillId="7" borderId="14" xfId="0" applyFill="1" applyBorder="1" applyAlignment="1">
      <alignment vertical="top" wrapText="1"/>
    </xf>
    <xf numFmtId="0" fontId="13" fillId="3" borderId="15" xfId="0" applyFont="1" applyFill="1" applyBorder="1" applyAlignment="1">
      <alignment vertical="top" readingOrder="1"/>
    </xf>
    <xf numFmtId="0" fontId="0" fillId="7" borderId="16" xfId="0" applyFill="1" applyBorder="1" applyAlignment="1">
      <alignment vertical="top" wrapText="1"/>
    </xf>
    <xf numFmtId="0" fontId="15" fillId="3" borderId="17" xfId="0" applyFont="1" applyFill="1" applyBorder="1" applyAlignment="1">
      <alignment vertical="top" readingOrder="1"/>
    </xf>
    <xf numFmtId="0" fontId="15" fillId="3" borderId="16" xfId="0" applyFont="1" applyFill="1" applyBorder="1" applyAlignment="1">
      <alignment vertical="top" readingOrder="1"/>
    </xf>
    <xf numFmtId="0" fontId="11" fillId="2" borderId="16" xfId="0" applyFont="1" applyFill="1" applyBorder="1" applyAlignment="1">
      <alignment horizontal="left" vertical="top" wrapText="1" readingOrder="1"/>
    </xf>
    <xf numFmtId="0" fontId="0" fillId="7" borderId="18" xfId="0" applyFill="1" applyBorder="1" applyAlignment="1">
      <alignment vertical="top" wrapText="1"/>
    </xf>
    <xf numFmtId="0" fontId="0" fillId="7" borderId="16" xfId="0" applyFill="1" applyBorder="1" applyAlignment="1">
      <alignment horizontal="left" vertical="top" wrapText="1"/>
    </xf>
    <xf numFmtId="0" fontId="0" fillId="7" borderId="12" xfId="0" applyFill="1" applyBorder="1" applyAlignment="1">
      <alignment horizontal="left" vertical="top" wrapText="1"/>
    </xf>
    <xf numFmtId="0" fontId="0" fillId="7" borderId="16" xfId="0" applyFill="1" applyBorder="1" applyAlignment="1">
      <alignment horizontal="left" vertical="top"/>
    </xf>
    <xf numFmtId="0" fontId="0" fillId="7" borderId="12" xfId="0" applyFill="1" applyBorder="1" applyAlignment="1">
      <alignment horizontal="left" vertical="top"/>
    </xf>
    <xf numFmtId="0" fontId="11" fillId="2" borderId="16" xfId="0" applyFont="1" applyFill="1" applyBorder="1" applyAlignment="1">
      <alignment horizontal="left" vertical="top" readingOrder="1"/>
    </xf>
    <xf numFmtId="0" fontId="16" fillId="7" borderId="16" xfId="0" applyFont="1" applyFill="1" applyBorder="1" applyAlignment="1">
      <alignment vertical="top"/>
    </xf>
    <xf numFmtId="0" fontId="11" fillId="2" borderId="12" xfId="0" applyFont="1" applyFill="1" applyBorder="1" applyAlignment="1">
      <alignment horizontal="left" vertical="top" readingOrder="1"/>
    </xf>
    <xf numFmtId="0" fontId="0" fillId="7" borderId="17" xfId="0" applyFill="1" applyBorder="1" applyAlignment="1">
      <alignment vertical="top" wrapText="1"/>
    </xf>
    <xf numFmtId="0" fontId="0" fillId="7" borderId="13" xfId="0" applyFill="1" applyBorder="1" applyAlignment="1">
      <alignment vertical="top" wrapText="1"/>
    </xf>
    <xf numFmtId="0" fontId="0" fillId="7" borderId="16" xfId="0" applyFill="1" applyBorder="1" applyAlignment="1">
      <alignment horizontal="left" vertical="top" wrapText="1"/>
    </xf>
    <xf numFmtId="0" fontId="0" fillId="7" borderId="12" xfId="0" applyFill="1" applyBorder="1" applyAlignment="1">
      <alignment horizontal="left" vertical="top" wrapText="1"/>
    </xf>
    <xf numFmtId="0" fontId="11" fillId="2" borderId="16" xfId="0" applyFont="1" applyFill="1" applyBorder="1" applyAlignment="1">
      <alignment horizontal="left" vertical="top" wrapText="1" readingOrder="1"/>
    </xf>
    <xf numFmtId="0" fontId="11" fillId="2" borderId="12" xfId="0" applyFont="1" applyFill="1" applyBorder="1" applyAlignment="1">
      <alignment horizontal="left" vertical="top" wrapText="1" readingOrder="1"/>
    </xf>
    <xf numFmtId="0" fontId="8" fillId="3"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ABC5"/>
      <color rgb="FFF1E8F8"/>
      <color rgb="FFC8A5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000" b="1" i="0" u="none" strike="noStrike" kern="1200" spc="0" baseline="0">
                <a:solidFill>
                  <a:srgbClr val="00ABC5"/>
                </a:solidFill>
              </a:rPr>
              <a:t>Projected council net debt to operating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81299277788633"/>
          <c:y val="0.14861172931128766"/>
          <c:w val="0.75495431879187425"/>
          <c:h val="0.60512505609220379"/>
        </c:manualLayout>
      </c:layout>
      <c:barChart>
        <c:barDir val="col"/>
        <c:grouping val="stacked"/>
        <c:varyColors val="0"/>
        <c:ser>
          <c:idx val="1"/>
          <c:order val="1"/>
          <c:tx>
            <c:strRef>
              <c:f>'1. Charts'!$A$5</c:f>
              <c:strCache>
                <c:ptCount val="1"/>
                <c:pt idx="0">
                  <c:v>Net debt ($m)</c:v>
                </c:pt>
              </c:strCache>
            </c:strRef>
          </c:tx>
          <c:spPr>
            <a:solidFill>
              <a:srgbClr val="C8A5E3"/>
            </a:solidFill>
            <a:ln>
              <a:noFill/>
            </a:ln>
            <a:effectLst/>
          </c:spPr>
          <c:invertIfNegative val="0"/>
          <c:cat>
            <c:strRef>
              <c:f>'1. Charts'!$B$3:$K$3</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Charts'!$B$5:$K$5</c:f>
              <c:numCache>
                <c:formatCode>#,##0.0_ ;[Red]\(#,##0.0\)</c:formatCode>
                <c:ptCount val="10"/>
              </c:numCache>
            </c:numRef>
          </c:val>
          <c:extLst>
            <c:ext xmlns:c16="http://schemas.microsoft.com/office/drawing/2014/chart" uri="{C3380CC4-5D6E-409C-BE32-E72D297353CC}">
              <c16:uniqueId val="{00000000-6226-4BC5-A6AE-E81D6A65D461}"/>
            </c:ext>
          </c:extLst>
        </c:ser>
        <c:ser>
          <c:idx val="2"/>
          <c:order val="2"/>
          <c:tx>
            <c:strRef>
              <c:f>'1. Charts'!$A$6</c:f>
              <c:strCache>
                <c:ptCount val="1"/>
                <c:pt idx="0">
                  <c:v>Debt headroom to limit ($m)</c:v>
                </c:pt>
              </c:strCache>
            </c:strRef>
          </c:tx>
          <c:spPr>
            <a:solidFill>
              <a:schemeClr val="bg1">
                <a:lumMod val="85000"/>
              </a:schemeClr>
            </a:solidFill>
            <a:ln>
              <a:noFill/>
            </a:ln>
            <a:effectLst/>
          </c:spPr>
          <c:invertIfNegative val="0"/>
          <c:cat>
            <c:strRef>
              <c:f>'1. Charts'!$B$3:$K$3</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Charts'!$B$6:$K$6</c:f>
              <c:numCache>
                <c:formatCode>#,##0.0_ ;[Red]\(#,##0.0\)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226-4BC5-A6AE-E81D6A65D461}"/>
            </c:ext>
          </c:extLst>
        </c:ser>
        <c:dLbls>
          <c:showLegendKey val="0"/>
          <c:showVal val="0"/>
          <c:showCatName val="0"/>
          <c:showSerName val="0"/>
          <c:showPercent val="0"/>
          <c:showBubbleSize val="0"/>
        </c:dLbls>
        <c:gapWidth val="100"/>
        <c:overlap val="100"/>
        <c:axId val="494290511"/>
        <c:axId val="494299631"/>
      </c:barChart>
      <c:lineChart>
        <c:grouping val="standard"/>
        <c:varyColors val="0"/>
        <c:ser>
          <c:idx val="0"/>
          <c:order val="0"/>
          <c:tx>
            <c:strRef>
              <c:f>'1. Charts'!$A$4</c:f>
              <c:strCache>
                <c:ptCount val="1"/>
                <c:pt idx="0">
                  <c:v>Total operating revenue ($m)</c:v>
                </c:pt>
              </c:strCache>
            </c:strRef>
          </c:tx>
          <c:spPr>
            <a:ln w="28575" cap="rnd">
              <a:solidFill>
                <a:srgbClr val="7030A0"/>
              </a:solidFill>
              <a:round/>
            </a:ln>
            <a:effectLst/>
          </c:spPr>
          <c:marker>
            <c:symbol val="none"/>
          </c:marker>
          <c:cat>
            <c:strRef>
              <c:f>'1. Charts'!$B$3:$K$3</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Charts'!$B$4:$K$4</c:f>
              <c:numCache>
                <c:formatCode>#,##0.0_ ;[Red]\(#,##0.0\)</c:formatCode>
                <c:ptCount val="10"/>
              </c:numCache>
            </c:numRef>
          </c:val>
          <c:smooth val="0"/>
          <c:extLst>
            <c:ext xmlns:c16="http://schemas.microsoft.com/office/drawing/2014/chart" uri="{C3380CC4-5D6E-409C-BE32-E72D297353CC}">
              <c16:uniqueId val="{00000002-6226-4BC5-A6AE-E81D6A65D461}"/>
            </c:ext>
          </c:extLst>
        </c:ser>
        <c:dLbls>
          <c:showLegendKey val="0"/>
          <c:showVal val="0"/>
          <c:showCatName val="0"/>
          <c:showSerName val="0"/>
          <c:showPercent val="0"/>
          <c:showBubbleSize val="0"/>
        </c:dLbls>
        <c:marker val="1"/>
        <c:smooth val="0"/>
        <c:axId val="494290511"/>
        <c:axId val="494299631"/>
      </c:lineChart>
      <c:lineChart>
        <c:grouping val="standard"/>
        <c:varyColors val="0"/>
        <c:ser>
          <c:idx val="3"/>
          <c:order val="3"/>
          <c:tx>
            <c:strRef>
              <c:f>'1. Charts'!$A$7</c:f>
              <c:strCache>
                <c:ptCount val="1"/>
                <c:pt idx="0">
                  <c:v>Net debt to operating revenue (%)</c:v>
                </c:pt>
              </c:strCache>
            </c:strRef>
          </c:tx>
          <c:spPr>
            <a:ln w="28575" cap="rnd">
              <a:solidFill>
                <a:schemeClr val="accent6">
                  <a:lumMod val="75000"/>
                </a:schemeClr>
              </a:solidFill>
              <a:prstDash val="dash"/>
              <a:round/>
            </a:ln>
            <a:effectLst/>
          </c:spPr>
          <c:marker>
            <c:symbol val="none"/>
          </c:marker>
          <c:cat>
            <c:strRef>
              <c:f>'1. Charts'!$B$3:$K$3</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Charts'!$B$7:$K$7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6226-4BC5-A6AE-E81D6A65D461}"/>
            </c:ext>
          </c:extLst>
        </c:ser>
        <c:ser>
          <c:idx val="4"/>
          <c:order val="4"/>
          <c:tx>
            <c:strRef>
              <c:f>'1. Charts'!$A$8</c:f>
              <c:strCache>
                <c:ptCount val="1"/>
                <c:pt idx="0">
                  <c:v>Borrowing limit (%)</c:v>
                </c:pt>
              </c:strCache>
            </c:strRef>
          </c:tx>
          <c:spPr>
            <a:ln w="28575" cap="rnd">
              <a:solidFill>
                <a:srgbClr val="C00000"/>
              </a:solidFill>
              <a:prstDash val="dash"/>
              <a:round/>
            </a:ln>
            <a:effectLst/>
          </c:spPr>
          <c:marker>
            <c:symbol val="none"/>
          </c:marker>
          <c:cat>
            <c:strRef>
              <c:f>'1. Charts'!$B$3:$K$3</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Charts'!$B$8:$K$8</c:f>
              <c:numCache>
                <c:formatCode>0%</c:formatCode>
                <c:ptCount val="10"/>
              </c:numCache>
            </c:numRef>
          </c:val>
          <c:smooth val="0"/>
          <c:extLst>
            <c:ext xmlns:c16="http://schemas.microsoft.com/office/drawing/2014/chart" uri="{C3380CC4-5D6E-409C-BE32-E72D297353CC}">
              <c16:uniqueId val="{00000004-6226-4BC5-A6AE-E81D6A65D461}"/>
            </c:ext>
          </c:extLst>
        </c:ser>
        <c:dLbls>
          <c:showLegendKey val="0"/>
          <c:showVal val="0"/>
          <c:showCatName val="0"/>
          <c:showSerName val="0"/>
          <c:showPercent val="0"/>
          <c:showBubbleSize val="0"/>
        </c:dLbls>
        <c:marker val="1"/>
        <c:smooth val="0"/>
        <c:axId val="494276591"/>
        <c:axId val="494290991"/>
      </c:lineChart>
      <c:catAx>
        <c:axId val="494290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9631"/>
        <c:crosses val="autoZero"/>
        <c:auto val="1"/>
        <c:lblAlgn val="ctr"/>
        <c:lblOffset val="100"/>
        <c:noMultiLvlLbl val="0"/>
      </c:catAx>
      <c:valAx>
        <c:axId val="494299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NZ" sz="800"/>
                  <a:t>$m</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0_ ;[Red]\(#,##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0511"/>
        <c:crosses val="autoZero"/>
        <c:crossBetween val="between"/>
      </c:valAx>
      <c:valAx>
        <c:axId val="494290991"/>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NZ" sz="800"/>
                  <a:t>Net debt to operating revenue</a:t>
                </a:r>
              </a:p>
            </c:rich>
          </c:tx>
          <c:layout>
            <c:manualLayout>
              <c:xMode val="edge"/>
              <c:yMode val="edge"/>
              <c:x val="0.95109950957815714"/>
              <c:y val="0.18630023999287834"/>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76591"/>
        <c:crosses val="max"/>
        <c:crossBetween val="between"/>
      </c:valAx>
      <c:catAx>
        <c:axId val="494276591"/>
        <c:scaling>
          <c:orientation val="minMax"/>
        </c:scaling>
        <c:delete val="1"/>
        <c:axPos val="b"/>
        <c:numFmt formatCode="General" sourceLinked="1"/>
        <c:majorTickMark val="out"/>
        <c:minorTickMark val="none"/>
        <c:tickLblPos val="nextTo"/>
        <c:crossAx val="494290991"/>
        <c:crosses val="autoZero"/>
        <c:auto val="1"/>
        <c:lblAlgn val="ctr"/>
        <c:lblOffset val="100"/>
        <c:noMultiLvlLbl val="0"/>
      </c:catAx>
      <c:spPr>
        <a:noFill/>
        <a:ln>
          <a:noFill/>
        </a:ln>
        <a:effectLst/>
      </c:spPr>
    </c:plotArea>
    <c:legend>
      <c:legendPos val="b"/>
      <c:layout>
        <c:manualLayout>
          <c:xMode val="edge"/>
          <c:yMode val="edge"/>
          <c:x val="1.2374597663422433E-2"/>
          <c:y val="0.84578686234291911"/>
          <c:w val="0.95866543966888473"/>
          <c:h val="0.1265258441990214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NZ" sz="1000" b="1" i="0" u="none" strike="noStrike" kern="1200" spc="0" baseline="0">
                <a:solidFill>
                  <a:srgbClr val="00ABC5"/>
                </a:solidFill>
              </a:rPr>
              <a:t>Projected water services net debt to operating revenue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81299277788633"/>
          <c:y val="0.14861172931128766"/>
          <c:w val="0.75495431879187425"/>
          <c:h val="0.60512505609220379"/>
        </c:manualLayout>
      </c:layout>
      <c:barChart>
        <c:barDir val="col"/>
        <c:grouping val="stacked"/>
        <c:varyColors val="0"/>
        <c:ser>
          <c:idx val="1"/>
          <c:order val="1"/>
          <c:tx>
            <c:strRef>
              <c:f>'1. Charts'!$A$12</c:f>
              <c:strCache>
                <c:ptCount val="1"/>
                <c:pt idx="0">
                  <c:v>Net debt ($m)</c:v>
                </c:pt>
              </c:strCache>
            </c:strRef>
          </c:tx>
          <c:spPr>
            <a:solidFill>
              <a:srgbClr val="C8A5E3"/>
            </a:solidFill>
            <a:ln>
              <a:noFill/>
            </a:ln>
            <a:effectLst/>
          </c:spPr>
          <c:invertIfNegative val="0"/>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Charts'!$B$12:$K$12</c:f>
              <c:numCache>
                <c:formatCode>#,##0.0_ ;[Red]\(#,##0.0\)</c:formatCode>
                <c:ptCount val="10"/>
              </c:numCache>
            </c:numRef>
          </c:val>
          <c:extLst>
            <c:ext xmlns:c16="http://schemas.microsoft.com/office/drawing/2014/chart" uri="{C3380CC4-5D6E-409C-BE32-E72D297353CC}">
              <c16:uniqueId val="{00000000-D1FA-40B4-8AC9-326332C7302E}"/>
            </c:ext>
          </c:extLst>
        </c:ser>
        <c:ser>
          <c:idx val="2"/>
          <c:order val="2"/>
          <c:tx>
            <c:strRef>
              <c:f>'1. Charts'!$A$13</c:f>
              <c:strCache>
                <c:ptCount val="1"/>
                <c:pt idx="0">
                  <c:v>Debt headroom to limit ($m)</c:v>
                </c:pt>
              </c:strCache>
            </c:strRef>
          </c:tx>
          <c:spPr>
            <a:solidFill>
              <a:schemeClr val="bg1">
                <a:lumMod val="85000"/>
              </a:schemeClr>
            </a:solidFill>
            <a:ln>
              <a:noFill/>
            </a:ln>
            <a:effectLst/>
          </c:spPr>
          <c:invertIfNegative val="0"/>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Charts'!$B$13:$K$13</c:f>
              <c:numCache>
                <c:formatCode>#,##0.0_ ;[Red]\(#,##0.0\)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1FA-40B4-8AC9-326332C7302E}"/>
            </c:ext>
          </c:extLst>
        </c:ser>
        <c:dLbls>
          <c:showLegendKey val="0"/>
          <c:showVal val="0"/>
          <c:showCatName val="0"/>
          <c:showSerName val="0"/>
          <c:showPercent val="0"/>
          <c:showBubbleSize val="0"/>
        </c:dLbls>
        <c:gapWidth val="100"/>
        <c:overlap val="100"/>
        <c:axId val="494290511"/>
        <c:axId val="494299631"/>
      </c:barChart>
      <c:lineChart>
        <c:grouping val="standard"/>
        <c:varyColors val="0"/>
        <c:ser>
          <c:idx val="0"/>
          <c:order val="0"/>
          <c:tx>
            <c:strRef>
              <c:f>'1. Charts'!$A$11</c:f>
              <c:strCache>
                <c:ptCount val="1"/>
                <c:pt idx="0">
                  <c:v>Total operating revenue ($m)</c:v>
                </c:pt>
              </c:strCache>
            </c:strRef>
          </c:tx>
          <c:spPr>
            <a:ln w="28575" cap="rnd">
              <a:solidFill>
                <a:srgbClr val="7030A0"/>
              </a:solidFill>
              <a:round/>
            </a:ln>
            <a:effectLst/>
          </c:spPr>
          <c:marker>
            <c:symbol val="none"/>
          </c:marker>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Charts'!$B$11:$K$11</c:f>
              <c:numCache>
                <c:formatCode>#,##0.0_ ;[Red]\(#,##0.0\)</c:formatCode>
                <c:ptCount val="10"/>
              </c:numCache>
            </c:numRef>
          </c:val>
          <c:smooth val="0"/>
          <c:extLst>
            <c:ext xmlns:c16="http://schemas.microsoft.com/office/drawing/2014/chart" uri="{C3380CC4-5D6E-409C-BE32-E72D297353CC}">
              <c16:uniqueId val="{00000002-D1FA-40B4-8AC9-326332C7302E}"/>
            </c:ext>
          </c:extLst>
        </c:ser>
        <c:dLbls>
          <c:showLegendKey val="0"/>
          <c:showVal val="0"/>
          <c:showCatName val="0"/>
          <c:showSerName val="0"/>
          <c:showPercent val="0"/>
          <c:showBubbleSize val="0"/>
        </c:dLbls>
        <c:marker val="1"/>
        <c:smooth val="0"/>
        <c:axId val="494290511"/>
        <c:axId val="494299631"/>
      </c:lineChart>
      <c:lineChart>
        <c:grouping val="standard"/>
        <c:varyColors val="0"/>
        <c:ser>
          <c:idx val="3"/>
          <c:order val="3"/>
          <c:tx>
            <c:strRef>
              <c:f>'1. Charts'!$A$14</c:f>
              <c:strCache>
                <c:ptCount val="1"/>
                <c:pt idx="0">
                  <c:v>Net debt to operating revenue (%)</c:v>
                </c:pt>
              </c:strCache>
            </c:strRef>
          </c:tx>
          <c:spPr>
            <a:ln w="28575" cap="rnd">
              <a:solidFill>
                <a:schemeClr val="accent6">
                  <a:lumMod val="75000"/>
                </a:schemeClr>
              </a:solidFill>
              <a:prstDash val="dash"/>
              <a:round/>
            </a:ln>
            <a:effectLst/>
          </c:spPr>
          <c:marker>
            <c:symbol val="none"/>
          </c:marker>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Charts'!$B$14:$K$14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D1FA-40B4-8AC9-326332C7302E}"/>
            </c:ext>
          </c:extLst>
        </c:ser>
        <c:ser>
          <c:idx val="4"/>
          <c:order val="4"/>
          <c:tx>
            <c:strRef>
              <c:f>'1. Charts'!$A$15</c:f>
              <c:strCache>
                <c:ptCount val="1"/>
                <c:pt idx="0">
                  <c:v>Water borrowing limit (%)</c:v>
                </c:pt>
              </c:strCache>
            </c:strRef>
          </c:tx>
          <c:spPr>
            <a:ln w="28575" cap="rnd">
              <a:solidFill>
                <a:srgbClr val="00ABC5"/>
              </a:solidFill>
              <a:prstDash val="dash"/>
              <a:round/>
            </a:ln>
            <a:effectLst/>
          </c:spPr>
          <c:marker>
            <c:symbol val="none"/>
          </c:marker>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Charts'!$B$15:$K$15</c:f>
              <c:numCache>
                <c:formatCode>0%</c:formatCode>
                <c:ptCount val="10"/>
              </c:numCache>
            </c:numRef>
          </c:val>
          <c:smooth val="0"/>
          <c:extLst>
            <c:ext xmlns:c16="http://schemas.microsoft.com/office/drawing/2014/chart" uri="{C3380CC4-5D6E-409C-BE32-E72D297353CC}">
              <c16:uniqueId val="{00000004-D1FA-40B4-8AC9-326332C7302E}"/>
            </c:ext>
          </c:extLst>
        </c:ser>
        <c:ser>
          <c:idx val="5"/>
          <c:order val="5"/>
          <c:tx>
            <c:strRef>
              <c:f>'1. Charts'!$A$16</c:f>
              <c:strCache>
                <c:ptCount val="1"/>
                <c:pt idx="0">
                  <c:v>Council borrowing limit (%)</c:v>
                </c:pt>
              </c:strCache>
            </c:strRef>
          </c:tx>
          <c:spPr>
            <a:ln w="28575" cap="rnd">
              <a:solidFill>
                <a:srgbClr val="C00000"/>
              </a:solidFill>
              <a:prstDash val="dash"/>
              <a:round/>
            </a:ln>
            <a:effectLst/>
          </c:spPr>
          <c:marker>
            <c:symbol val="none"/>
          </c:marker>
          <c:cat>
            <c:strRef>
              <c:f>'1. Charts'!$B$10:$K$10</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Charts'!$B$16:$K$16</c:f>
              <c:numCache>
                <c:formatCode>0%</c:formatCode>
                <c:ptCount val="10"/>
              </c:numCache>
            </c:numRef>
          </c:val>
          <c:smooth val="0"/>
          <c:extLst>
            <c:ext xmlns:c16="http://schemas.microsoft.com/office/drawing/2014/chart" uri="{C3380CC4-5D6E-409C-BE32-E72D297353CC}">
              <c16:uniqueId val="{00000000-6925-4C4C-A787-694A0B66178C}"/>
            </c:ext>
          </c:extLst>
        </c:ser>
        <c:dLbls>
          <c:showLegendKey val="0"/>
          <c:showVal val="0"/>
          <c:showCatName val="0"/>
          <c:showSerName val="0"/>
          <c:showPercent val="0"/>
          <c:showBubbleSize val="0"/>
        </c:dLbls>
        <c:marker val="1"/>
        <c:smooth val="0"/>
        <c:axId val="494276591"/>
        <c:axId val="494290991"/>
      </c:lineChart>
      <c:catAx>
        <c:axId val="494290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9631"/>
        <c:crosses val="autoZero"/>
        <c:auto val="1"/>
        <c:lblAlgn val="ctr"/>
        <c:lblOffset val="100"/>
        <c:noMultiLvlLbl val="0"/>
      </c:catAx>
      <c:valAx>
        <c:axId val="494299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NZ" sz="800"/>
                  <a:t>$m</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0_ ;[Red]\(#,##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0511"/>
        <c:crosses val="autoZero"/>
        <c:crossBetween val="between"/>
      </c:valAx>
      <c:valAx>
        <c:axId val="49429099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sz="800"/>
                  <a:t>Net debt to operating revenue</a:t>
                </a:r>
              </a:p>
            </c:rich>
          </c:tx>
          <c:layout>
            <c:manualLayout>
              <c:xMode val="edge"/>
              <c:yMode val="edge"/>
              <c:x val="0.94833528207744522"/>
              <c:y val="0.19552933781223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76591"/>
        <c:crosses val="max"/>
        <c:crossBetween val="between"/>
      </c:valAx>
      <c:catAx>
        <c:axId val="494276591"/>
        <c:scaling>
          <c:orientation val="minMax"/>
        </c:scaling>
        <c:delete val="1"/>
        <c:axPos val="b"/>
        <c:numFmt formatCode="General" sourceLinked="1"/>
        <c:majorTickMark val="out"/>
        <c:minorTickMark val="none"/>
        <c:tickLblPos val="nextTo"/>
        <c:crossAx val="494290991"/>
        <c:crosses val="autoZero"/>
        <c:auto val="1"/>
        <c:lblAlgn val="ctr"/>
        <c:lblOffset val="100"/>
        <c:noMultiLvlLbl val="0"/>
      </c:catAx>
      <c:spPr>
        <a:noFill/>
        <a:ln>
          <a:noFill/>
        </a:ln>
        <a:effectLst/>
      </c:spPr>
    </c:plotArea>
    <c:legend>
      <c:legendPos val="b"/>
      <c:layout>
        <c:manualLayout>
          <c:xMode val="edge"/>
          <c:yMode val="edge"/>
          <c:x val="8.2222004201492074E-2"/>
          <c:y val="0.84578667891593939"/>
          <c:w val="0.87362826570560925"/>
          <c:h val="0.1279632521819016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000" b="1" i="0" u="none" strike="noStrike" kern="1200" spc="0" baseline="0">
                <a:solidFill>
                  <a:srgbClr val="00ABC5"/>
                </a:solidFill>
              </a:rPr>
              <a:t>Projected water services investment requirements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81299277788633"/>
          <c:y val="0.14861172931128766"/>
          <c:w val="0.81884317585301836"/>
          <c:h val="0.60512505609220379"/>
        </c:manualLayout>
      </c:layout>
      <c:barChart>
        <c:barDir val="col"/>
        <c:grouping val="stacked"/>
        <c:varyColors val="0"/>
        <c:ser>
          <c:idx val="0"/>
          <c:order val="0"/>
          <c:tx>
            <c:strRef>
              <c:f>'1. Charts'!$A$19</c:f>
              <c:strCache>
                <c:ptCount val="1"/>
                <c:pt idx="0">
                  <c:v>To replace existing assets ($m)</c:v>
                </c:pt>
              </c:strCache>
            </c:strRef>
          </c:tx>
          <c:spPr>
            <a:solidFill>
              <a:srgbClr val="F1E8F8"/>
            </a:solidFill>
            <a:ln>
              <a:noFill/>
            </a:ln>
            <a:effectLst/>
          </c:spPr>
          <c:invertIfNegative val="0"/>
          <c:cat>
            <c:strRef>
              <c:f>'1. Charts'!$B$18:$K$18</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Charts'!$B$19:$K$19</c:f>
              <c:numCache>
                <c:formatCode>#,##0.0_ ;[Red]\(#,##0.0\)</c:formatCode>
                <c:ptCount val="10"/>
              </c:numCache>
            </c:numRef>
          </c:val>
          <c:extLst>
            <c:ext xmlns:c16="http://schemas.microsoft.com/office/drawing/2014/chart" uri="{C3380CC4-5D6E-409C-BE32-E72D297353CC}">
              <c16:uniqueId val="{00000000-9612-456A-9DDF-84F7B03B30A9}"/>
            </c:ext>
          </c:extLst>
        </c:ser>
        <c:ser>
          <c:idx val="1"/>
          <c:order val="1"/>
          <c:tx>
            <c:strRef>
              <c:f>'1. Charts'!$A$20</c:f>
              <c:strCache>
                <c:ptCount val="1"/>
                <c:pt idx="0">
                  <c:v>To improve levels of service ($m)</c:v>
                </c:pt>
              </c:strCache>
            </c:strRef>
          </c:tx>
          <c:spPr>
            <a:solidFill>
              <a:srgbClr val="C8A5E3"/>
            </a:solidFill>
            <a:ln>
              <a:noFill/>
            </a:ln>
            <a:effectLst/>
          </c:spPr>
          <c:invertIfNegative val="0"/>
          <c:cat>
            <c:strRef>
              <c:f>'1. Charts'!$B$18:$K$18</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Charts'!$B$20:$K$20</c:f>
              <c:numCache>
                <c:formatCode>#,##0.0_ ;[Red]\(#,##0.0\)</c:formatCode>
                <c:ptCount val="10"/>
              </c:numCache>
            </c:numRef>
          </c:val>
          <c:extLst>
            <c:ext xmlns:c16="http://schemas.microsoft.com/office/drawing/2014/chart" uri="{C3380CC4-5D6E-409C-BE32-E72D297353CC}">
              <c16:uniqueId val="{00000001-9612-456A-9DDF-84F7B03B30A9}"/>
            </c:ext>
          </c:extLst>
        </c:ser>
        <c:ser>
          <c:idx val="2"/>
          <c:order val="2"/>
          <c:tx>
            <c:strRef>
              <c:f>'1. Charts'!$A$21</c:f>
              <c:strCache>
                <c:ptCount val="1"/>
                <c:pt idx="0">
                  <c:v>To meet additional demand ($m)</c:v>
                </c:pt>
              </c:strCache>
            </c:strRef>
          </c:tx>
          <c:spPr>
            <a:solidFill>
              <a:srgbClr val="7030A0"/>
            </a:solidFill>
            <a:ln>
              <a:noFill/>
            </a:ln>
            <a:effectLst/>
          </c:spPr>
          <c:invertIfNegative val="0"/>
          <c:cat>
            <c:strRef>
              <c:f>'1. Charts'!$B$18:$K$18</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Charts'!$B$21:$K$21</c:f>
              <c:numCache>
                <c:formatCode>#,##0.0_ ;[Red]\(#,##0.0\)</c:formatCode>
                <c:ptCount val="10"/>
              </c:numCache>
            </c:numRef>
          </c:val>
          <c:extLst>
            <c:ext xmlns:c16="http://schemas.microsoft.com/office/drawing/2014/chart" uri="{C3380CC4-5D6E-409C-BE32-E72D297353CC}">
              <c16:uniqueId val="{00000002-9612-456A-9DDF-84F7B03B30A9}"/>
            </c:ext>
          </c:extLst>
        </c:ser>
        <c:dLbls>
          <c:showLegendKey val="0"/>
          <c:showVal val="0"/>
          <c:showCatName val="0"/>
          <c:showSerName val="0"/>
          <c:showPercent val="0"/>
          <c:showBubbleSize val="0"/>
        </c:dLbls>
        <c:gapWidth val="100"/>
        <c:overlap val="100"/>
        <c:axId val="494290511"/>
        <c:axId val="494299631"/>
      </c:barChart>
      <c:lineChart>
        <c:grouping val="standard"/>
        <c:varyColors val="0"/>
        <c:ser>
          <c:idx val="3"/>
          <c:order val="3"/>
          <c:tx>
            <c:strRef>
              <c:f>'1. Charts'!$A$22</c:f>
              <c:strCache>
                <c:ptCount val="1"/>
                <c:pt idx="0">
                  <c:v>Depreciation ($m)</c:v>
                </c:pt>
              </c:strCache>
            </c:strRef>
          </c:tx>
          <c:spPr>
            <a:ln w="28575" cap="rnd">
              <a:solidFill>
                <a:schemeClr val="accent6">
                  <a:lumMod val="75000"/>
                </a:schemeClr>
              </a:solidFill>
              <a:prstDash val="dash"/>
              <a:round/>
            </a:ln>
            <a:effectLst/>
          </c:spPr>
          <c:marker>
            <c:symbol val="none"/>
          </c:marker>
          <c:cat>
            <c:strRef>
              <c:f>'1. Charts'!$B$18:$K$18</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Charts'!$B$22:$K$22</c:f>
              <c:numCache>
                <c:formatCode>#,##0.0_ ;[Red]\(#,##0.0\)</c:formatCode>
                <c:ptCount val="10"/>
              </c:numCache>
            </c:numRef>
          </c:val>
          <c:smooth val="0"/>
          <c:extLst>
            <c:ext xmlns:c16="http://schemas.microsoft.com/office/drawing/2014/chart" uri="{C3380CC4-5D6E-409C-BE32-E72D297353CC}">
              <c16:uniqueId val="{00000003-9612-456A-9DDF-84F7B03B30A9}"/>
            </c:ext>
          </c:extLst>
        </c:ser>
        <c:dLbls>
          <c:showLegendKey val="0"/>
          <c:showVal val="0"/>
          <c:showCatName val="0"/>
          <c:showSerName val="0"/>
          <c:showPercent val="0"/>
          <c:showBubbleSize val="0"/>
        </c:dLbls>
        <c:marker val="1"/>
        <c:smooth val="0"/>
        <c:axId val="494290511"/>
        <c:axId val="494299631"/>
      </c:lineChart>
      <c:catAx>
        <c:axId val="494290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9631"/>
        <c:crosses val="autoZero"/>
        <c:auto val="1"/>
        <c:lblAlgn val="ctr"/>
        <c:lblOffset val="100"/>
        <c:noMultiLvlLbl val="0"/>
      </c:catAx>
      <c:valAx>
        <c:axId val="494299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NZ" sz="800"/>
                  <a:t>$m</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0_ ;[Red]\(#,##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0511"/>
        <c:crosses val="autoZero"/>
        <c:crossBetween val="between"/>
      </c:valAx>
      <c:spPr>
        <a:noFill/>
        <a:ln>
          <a:noFill/>
        </a:ln>
        <a:effectLst/>
      </c:spPr>
    </c:plotArea>
    <c:legend>
      <c:legendPos val="b"/>
      <c:layout>
        <c:manualLayout>
          <c:xMode val="edge"/>
          <c:yMode val="edge"/>
          <c:x val="1.2374597663422433E-2"/>
          <c:y val="0.84578686234291911"/>
          <c:w val="0.95866543966888473"/>
          <c:h val="0.1265258441990214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000" b="1" i="0" u="none" strike="noStrike" kern="1200" spc="0" baseline="0">
                <a:solidFill>
                  <a:srgbClr val="00ABC5"/>
                </a:solidFill>
              </a:rPr>
              <a:t>Projected water services revenue and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81299277788633"/>
          <c:y val="0.14861172931128766"/>
          <c:w val="0.81884317585301836"/>
          <c:h val="0.60512505609220379"/>
        </c:manualLayout>
      </c:layout>
      <c:barChart>
        <c:barDir val="col"/>
        <c:grouping val="stacked"/>
        <c:varyColors val="0"/>
        <c:ser>
          <c:idx val="0"/>
          <c:order val="0"/>
          <c:tx>
            <c:strRef>
              <c:f>'1. Charts'!$A$26</c:f>
              <c:strCache>
                <c:ptCount val="1"/>
                <c:pt idx="0">
                  <c:v>Expenses (excl. depn, interest) ($m)</c:v>
                </c:pt>
              </c:strCache>
            </c:strRef>
          </c:tx>
          <c:spPr>
            <a:solidFill>
              <a:srgbClr val="F1E8F8"/>
            </a:solidFill>
            <a:ln>
              <a:noFill/>
            </a:ln>
            <a:effectLst/>
          </c:spPr>
          <c:invertIfNegative val="0"/>
          <c:cat>
            <c:strRef>
              <c:f>'1. Charts'!$B$25:$K$25</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Charts'!$B$26:$K$26</c:f>
              <c:numCache>
                <c:formatCode>#,##0.0_ ;[Red]\(#,##0.0\)</c:formatCode>
                <c:ptCount val="10"/>
              </c:numCache>
            </c:numRef>
          </c:val>
          <c:extLst>
            <c:ext xmlns:c16="http://schemas.microsoft.com/office/drawing/2014/chart" uri="{C3380CC4-5D6E-409C-BE32-E72D297353CC}">
              <c16:uniqueId val="{00000000-C03D-4502-9547-F98286DBEA0A}"/>
            </c:ext>
          </c:extLst>
        </c:ser>
        <c:ser>
          <c:idx val="1"/>
          <c:order val="1"/>
          <c:tx>
            <c:strRef>
              <c:f>'1. Charts'!$A$27</c:f>
              <c:strCache>
                <c:ptCount val="1"/>
                <c:pt idx="0">
                  <c:v>Interest costs ($m)</c:v>
                </c:pt>
              </c:strCache>
            </c:strRef>
          </c:tx>
          <c:spPr>
            <a:solidFill>
              <a:srgbClr val="C8A5E3"/>
            </a:solidFill>
            <a:ln>
              <a:noFill/>
            </a:ln>
            <a:effectLst/>
          </c:spPr>
          <c:invertIfNegative val="0"/>
          <c:cat>
            <c:strRef>
              <c:f>'1. Charts'!$B$25:$K$25</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Charts'!$B$27:$K$27</c:f>
              <c:numCache>
                <c:formatCode>#,##0.0_ ;[Red]\(#,##0.0\)</c:formatCode>
                <c:ptCount val="10"/>
              </c:numCache>
            </c:numRef>
          </c:val>
          <c:extLst>
            <c:ext xmlns:c16="http://schemas.microsoft.com/office/drawing/2014/chart" uri="{C3380CC4-5D6E-409C-BE32-E72D297353CC}">
              <c16:uniqueId val="{00000001-C03D-4502-9547-F98286DBEA0A}"/>
            </c:ext>
          </c:extLst>
        </c:ser>
        <c:ser>
          <c:idx val="2"/>
          <c:order val="2"/>
          <c:tx>
            <c:strRef>
              <c:f>'1. Charts'!$A$28</c:f>
              <c:strCache>
                <c:ptCount val="1"/>
                <c:pt idx="0">
                  <c:v>Depreciation ($m)</c:v>
                </c:pt>
              </c:strCache>
            </c:strRef>
          </c:tx>
          <c:spPr>
            <a:solidFill>
              <a:srgbClr val="7030A0"/>
            </a:solidFill>
            <a:ln>
              <a:noFill/>
            </a:ln>
            <a:effectLst/>
          </c:spPr>
          <c:invertIfNegative val="0"/>
          <c:cat>
            <c:strRef>
              <c:f>'1. Charts'!$B$25:$K$25</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Charts'!$B$28:$K$28</c:f>
              <c:numCache>
                <c:formatCode>#,##0.0_ ;[Red]\(#,##0.0\)</c:formatCode>
                <c:ptCount val="10"/>
              </c:numCache>
            </c:numRef>
          </c:val>
          <c:extLst>
            <c:ext xmlns:c16="http://schemas.microsoft.com/office/drawing/2014/chart" uri="{C3380CC4-5D6E-409C-BE32-E72D297353CC}">
              <c16:uniqueId val="{00000002-C03D-4502-9547-F98286DBEA0A}"/>
            </c:ext>
          </c:extLst>
        </c:ser>
        <c:dLbls>
          <c:showLegendKey val="0"/>
          <c:showVal val="0"/>
          <c:showCatName val="0"/>
          <c:showSerName val="0"/>
          <c:showPercent val="0"/>
          <c:showBubbleSize val="0"/>
        </c:dLbls>
        <c:gapWidth val="100"/>
        <c:overlap val="100"/>
        <c:axId val="494290511"/>
        <c:axId val="494299631"/>
      </c:barChart>
      <c:lineChart>
        <c:grouping val="standard"/>
        <c:varyColors val="0"/>
        <c:ser>
          <c:idx val="3"/>
          <c:order val="3"/>
          <c:tx>
            <c:strRef>
              <c:f>'1. Charts'!$A$29</c:f>
              <c:strCache>
                <c:ptCount val="1"/>
                <c:pt idx="0">
                  <c:v>Revenue ($m)</c:v>
                </c:pt>
              </c:strCache>
            </c:strRef>
          </c:tx>
          <c:spPr>
            <a:ln w="28575" cap="rnd">
              <a:solidFill>
                <a:schemeClr val="accent6">
                  <a:lumMod val="75000"/>
                </a:schemeClr>
              </a:solidFill>
              <a:round/>
            </a:ln>
            <a:effectLst/>
          </c:spPr>
          <c:marker>
            <c:symbol val="none"/>
          </c:marker>
          <c:cat>
            <c:strRef>
              <c:f>'1. Charts'!$B$25:$K$25</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Charts'!$B$29:$K$29</c:f>
              <c:numCache>
                <c:formatCode>#,##0.0_ ;[Red]\(#,##0.0\)</c:formatCode>
                <c:ptCount val="10"/>
              </c:numCache>
            </c:numRef>
          </c:val>
          <c:smooth val="0"/>
          <c:extLst>
            <c:ext xmlns:c16="http://schemas.microsoft.com/office/drawing/2014/chart" uri="{C3380CC4-5D6E-409C-BE32-E72D297353CC}">
              <c16:uniqueId val="{00000003-C03D-4502-9547-F98286DBEA0A}"/>
            </c:ext>
          </c:extLst>
        </c:ser>
        <c:ser>
          <c:idx val="4"/>
          <c:order val="4"/>
          <c:tx>
            <c:strRef>
              <c:f>'1. Charts'!$A$30</c:f>
              <c:strCache>
                <c:ptCount val="1"/>
                <c:pt idx="0">
                  <c:v>Net surplus/(deficit) ($m)</c:v>
                </c:pt>
              </c:strCache>
            </c:strRef>
          </c:tx>
          <c:spPr>
            <a:ln w="28575" cap="rnd">
              <a:solidFill>
                <a:srgbClr val="C00000"/>
              </a:solidFill>
              <a:prstDash val="dash"/>
              <a:round/>
            </a:ln>
            <a:effectLst/>
          </c:spPr>
          <c:marker>
            <c:symbol val="none"/>
          </c:marker>
          <c:cat>
            <c:strRef>
              <c:f>'1. Charts'!$B$25:$K$25</c:f>
              <c:strCache>
                <c:ptCount val="10"/>
                <c:pt idx="0">
                  <c:v>24/25</c:v>
                </c:pt>
                <c:pt idx="1">
                  <c:v>25/26</c:v>
                </c:pt>
                <c:pt idx="2">
                  <c:v>26/27</c:v>
                </c:pt>
                <c:pt idx="3">
                  <c:v>27/28</c:v>
                </c:pt>
                <c:pt idx="4">
                  <c:v>28/29</c:v>
                </c:pt>
                <c:pt idx="5">
                  <c:v>29/30</c:v>
                </c:pt>
                <c:pt idx="6">
                  <c:v>30/31</c:v>
                </c:pt>
                <c:pt idx="7">
                  <c:v>31/32</c:v>
                </c:pt>
                <c:pt idx="8">
                  <c:v>32/33</c:v>
                </c:pt>
                <c:pt idx="9">
                  <c:v>33/34</c:v>
                </c:pt>
              </c:strCache>
            </c:strRef>
          </c:cat>
          <c:val>
            <c:numRef>
              <c:f>'1. Charts'!$B$30:$K$30</c:f>
              <c:numCache>
                <c:formatCode>#,##0.0_ ;[Red]\(#,##0.0\)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4-C03D-4502-9547-F98286DBEA0A}"/>
            </c:ext>
          </c:extLst>
        </c:ser>
        <c:dLbls>
          <c:showLegendKey val="0"/>
          <c:showVal val="0"/>
          <c:showCatName val="0"/>
          <c:showSerName val="0"/>
          <c:showPercent val="0"/>
          <c:showBubbleSize val="0"/>
        </c:dLbls>
        <c:marker val="1"/>
        <c:smooth val="0"/>
        <c:axId val="494290511"/>
        <c:axId val="494299631"/>
      </c:lineChart>
      <c:catAx>
        <c:axId val="49429051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9631"/>
        <c:crosses val="autoZero"/>
        <c:auto val="1"/>
        <c:lblAlgn val="ctr"/>
        <c:lblOffset val="100"/>
        <c:noMultiLvlLbl val="0"/>
      </c:catAx>
      <c:valAx>
        <c:axId val="494299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NZ" sz="800"/>
                  <a:t>$m</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0_ ;[Red]\(#,##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494290511"/>
        <c:crosses val="autoZero"/>
        <c:crossBetween val="between"/>
      </c:valAx>
      <c:spPr>
        <a:noFill/>
        <a:ln>
          <a:noFill/>
        </a:ln>
        <a:effectLst/>
      </c:spPr>
    </c:plotArea>
    <c:legend>
      <c:legendPos val="b"/>
      <c:layout>
        <c:manualLayout>
          <c:xMode val="edge"/>
          <c:yMode val="edge"/>
          <c:x val="1.2374597663422433E-2"/>
          <c:y val="0.84578686234291911"/>
          <c:w val="0.98762532808398951"/>
          <c:h val="0.1542130509548375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1191745</xdr:colOff>
      <xdr:row>31</xdr:row>
      <xdr:rowOff>115420</xdr:rowOff>
    </xdr:from>
    <xdr:to>
      <xdr:col>5</xdr:col>
      <xdr:colOff>461138</xdr:colOff>
      <xdr:row>46</xdr:row>
      <xdr:rowOff>137920</xdr:rowOff>
    </xdr:to>
    <xdr:graphicFrame macro="">
      <xdr:nvGraphicFramePr>
        <xdr:cNvPr id="2" name="Chart 1">
          <a:extLst>
            <a:ext uri="{FF2B5EF4-FFF2-40B4-BE49-F238E27FC236}">
              <a16:creationId xmlns:a16="http://schemas.microsoft.com/office/drawing/2014/main" id="{979789C4-02A6-4745-B19F-FFE575DA1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754714</xdr:colOff>
      <xdr:row>31</xdr:row>
      <xdr:rowOff>99171</xdr:rowOff>
    </xdr:from>
    <xdr:to>
      <xdr:col>11</xdr:col>
      <xdr:colOff>228214</xdr:colOff>
      <xdr:row>46</xdr:row>
      <xdr:rowOff>121671</xdr:rowOff>
    </xdr:to>
    <xdr:graphicFrame macro="">
      <xdr:nvGraphicFramePr>
        <xdr:cNvPr id="3" name="Chart 2">
          <a:extLst>
            <a:ext uri="{FF2B5EF4-FFF2-40B4-BE49-F238E27FC236}">
              <a16:creationId xmlns:a16="http://schemas.microsoft.com/office/drawing/2014/main" id="{B26DCF95-FC85-4FB8-8D6B-03D0CE8D5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997321</xdr:colOff>
      <xdr:row>47</xdr:row>
      <xdr:rowOff>145676</xdr:rowOff>
    </xdr:from>
    <xdr:to>
      <xdr:col>5</xdr:col>
      <xdr:colOff>266714</xdr:colOff>
      <xdr:row>62</xdr:row>
      <xdr:rowOff>168176</xdr:rowOff>
    </xdr:to>
    <xdr:graphicFrame macro="">
      <xdr:nvGraphicFramePr>
        <xdr:cNvPr id="5" name="Chart 4">
          <a:extLst>
            <a:ext uri="{FF2B5EF4-FFF2-40B4-BE49-F238E27FC236}">
              <a16:creationId xmlns:a16="http://schemas.microsoft.com/office/drawing/2014/main" id="{F12A80F3-B943-4BCC-AA46-5AC573906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672353</xdr:colOff>
      <xdr:row>47</xdr:row>
      <xdr:rowOff>100852</xdr:rowOff>
    </xdr:from>
    <xdr:to>
      <xdr:col>11</xdr:col>
      <xdr:colOff>145853</xdr:colOff>
      <xdr:row>62</xdr:row>
      <xdr:rowOff>123352</xdr:rowOff>
    </xdr:to>
    <xdr:graphicFrame macro="">
      <xdr:nvGraphicFramePr>
        <xdr:cNvPr id="6" name="Chart 5">
          <a:extLst>
            <a:ext uri="{FF2B5EF4-FFF2-40B4-BE49-F238E27FC236}">
              <a16:creationId xmlns:a16="http://schemas.microsoft.com/office/drawing/2014/main" id="{A7F79F91-A40B-4F0F-9AF2-92E48A537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79135-968C-47DD-A31B-0CFD5A2CA69A}">
  <sheetPr>
    <tabColor theme="1"/>
    <pageSetUpPr fitToPage="1"/>
  </sheetPr>
  <dimension ref="A1:D127"/>
  <sheetViews>
    <sheetView tabSelected="1" topLeftCell="A81" zoomScaleNormal="100" workbookViewId="0" xr3:uid="{F18D3CDF-DAD9-5D82-B05D-249D7765809C}">
      <selection activeCell="B88" sqref="B88:C88"/>
    </sheetView>
  </sheetViews>
  <sheetFormatPr defaultColWidth="0" defaultRowHeight="14.45" zeroHeight="1"/>
  <cols>
    <col min="1" max="1" width="1.5703125" style="53" customWidth="1"/>
    <col min="2" max="2" width="4.7109375" style="53" customWidth="1"/>
    <col min="3" max="3" width="120.7109375" style="53" customWidth="1"/>
    <col min="4" max="4" width="1.5703125" style="53" customWidth="1"/>
    <col min="5" max="16384" width="9.140625" style="53" hidden="1"/>
  </cols>
  <sheetData>
    <row r="1" spans="1:4" ht="26.45" thickBot="1">
      <c r="A1" s="54"/>
      <c r="B1" s="67" t="s">
        <v>0</v>
      </c>
      <c r="C1" s="61"/>
      <c r="D1" s="55"/>
    </row>
    <row r="2" spans="1:4" ht="9.9499999999999993" customHeight="1" thickTop="1" thickBot="1">
      <c r="A2" s="56"/>
      <c r="B2" s="80"/>
      <c r="C2" s="81"/>
      <c r="D2" s="57"/>
    </row>
    <row r="3" spans="1:4" ht="15" thickTop="1">
      <c r="A3" s="56"/>
      <c r="B3" s="69" t="s">
        <v>1</v>
      </c>
      <c r="C3" s="63"/>
      <c r="D3" s="57"/>
    </row>
    <row r="4" spans="1:4" ht="30.75" customHeight="1">
      <c r="A4" s="56"/>
      <c r="B4" s="82" t="s">
        <v>2</v>
      </c>
      <c r="C4" s="83"/>
      <c r="D4" s="57"/>
    </row>
    <row r="5" spans="1:4" ht="5.0999999999999996" customHeight="1">
      <c r="A5" s="56"/>
      <c r="B5" s="73"/>
      <c r="C5" s="74"/>
      <c r="D5" s="57"/>
    </row>
    <row r="6" spans="1:4">
      <c r="A6" s="56"/>
      <c r="B6" s="75" t="s">
        <v>3</v>
      </c>
      <c r="C6" s="76"/>
      <c r="D6" s="57"/>
    </row>
    <row r="7" spans="1:4" ht="5.0999999999999996" customHeight="1">
      <c r="A7" s="56"/>
      <c r="B7" s="73"/>
      <c r="C7" s="74"/>
      <c r="D7" s="57"/>
    </row>
    <row r="8" spans="1:4" ht="67.5" customHeight="1">
      <c r="A8" s="56"/>
      <c r="B8" s="68" t="s">
        <v>4</v>
      </c>
      <c r="C8" s="62" t="s">
        <v>5</v>
      </c>
      <c r="D8" s="57"/>
    </row>
    <row r="9" spans="1:4" ht="5.0999999999999996" customHeight="1">
      <c r="A9" s="56"/>
      <c r="B9" s="73"/>
      <c r="C9" s="74"/>
      <c r="D9" s="57"/>
    </row>
    <row r="10" spans="1:4" ht="30.75" customHeight="1">
      <c r="A10" s="56"/>
      <c r="B10" s="82" t="s">
        <v>6</v>
      </c>
      <c r="C10" s="83"/>
      <c r="D10" s="57"/>
    </row>
    <row r="11" spans="1:4" ht="5.0999999999999996" customHeight="1">
      <c r="A11" s="56"/>
      <c r="B11" s="73"/>
      <c r="C11" s="74"/>
      <c r="D11" s="57"/>
    </row>
    <row r="12" spans="1:4" ht="78" customHeight="1">
      <c r="A12" s="56"/>
      <c r="B12" s="68" t="s">
        <v>4</v>
      </c>
      <c r="C12" s="62" t="s">
        <v>7</v>
      </c>
      <c r="D12" s="57"/>
    </row>
    <row r="13" spans="1:4" ht="5.0999999999999996" customHeight="1">
      <c r="A13" s="56"/>
      <c r="B13" s="73"/>
      <c r="C13" s="74"/>
      <c r="D13" s="57"/>
    </row>
    <row r="14" spans="1:4">
      <c r="A14" s="56"/>
      <c r="B14" s="75" t="s">
        <v>8</v>
      </c>
      <c r="C14" s="76"/>
      <c r="D14" s="57"/>
    </row>
    <row r="15" spans="1:4" ht="5.0999999999999996" customHeight="1">
      <c r="A15" s="56"/>
      <c r="B15" s="73"/>
      <c r="C15" s="74"/>
      <c r="D15" s="57"/>
    </row>
    <row r="16" spans="1:4" ht="174">
      <c r="A16" s="56"/>
      <c r="B16" s="68" t="s">
        <v>9</v>
      </c>
      <c r="C16" s="62" t="s">
        <v>10</v>
      </c>
      <c r="D16" s="57"/>
    </row>
    <row r="17" spans="1:4">
      <c r="A17" s="56"/>
      <c r="B17" s="68"/>
      <c r="C17" s="62"/>
      <c r="D17" s="57"/>
    </row>
    <row r="18" spans="1:4">
      <c r="A18" s="56"/>
      <c r="B18" s="70" t="s">
        <v>11</v>
      </c>
      <c r="C18" s="64"/>
      <c r="D18" s="57"/>
    </row>
    <row r="19" spans="1:4" ht="30.75" customHeight="1">
      <c r="A19" s="56"/>
      <c r="B19" s="82" t="s">
        <v>12</v>
      </c>
      <c r="C19" s="83"/>
      <c r="D19" s="57"/>
    </row>
    <row r="20" spans="1:4" ht="5.0999999999999996" customHeight="1">
      <c r="A20" s="56"/>
      <c r="B20" s="73"/>
      <c r="C20" s="74"/>
      <c r="D20" s="57"/>
    </row>
    <row r="21" spans="1:4" ht="30" customHeight="1">
      <c r="A21" s="56"/>
      <c r="B21" s="82" t="s">
        <v>13</v>
      </c>
      <c r="C21" s="83"/>
      <c r="D21" s="57"/>
    </row>
    <row r="22" spans="1:4" ht="5.0999999999999996" customHeight="1">
      <c r="A22" s="56"/>
      <c r="B22" s="73"/>
      <c r="C22" s="74"/>
      <c r="D22" s="57"/>
    </row>
    <row r="23" spans="1:4">
      <c r="A23" s="56"/>
      <c r="B23" s="75" t="s">
        <v>14</v>
      </c>
      <c r="C23" s="76"/>
      <c r="D23" s="57"/>
    </row>
    <row r="24" spans="1:4" ht="5.0999999999999996" customHeight="1">
      <c r="A24" s="56"/>
      <c r="B24" s="73"/>
      <c r="C24" s="74"/>
      <c r="D24" s="57"/>
    </row>
    <row r="25" spans="1:4" ht="48" customHeight="1">
      <c r="A25" s="56"/>
      <c r="B25" s="68" t="s">
        <v>15</v>
      </c>
      <c r="C25" s="62" t="s">
        <v>16</v>
      </c>
      <c r="D25" s="57"/>
    </row>
    <row r="26" spans="1:4" ht="31.5" customHeight="1">
      <c r="A26" s="56"/>
      <c r="B26" s="82" t="s">
        <v>17</v>
      </c>
      <c r="C26" s="83"/>
      <c r="D26" s="57"/>
    </row>
    <row r="27" spans="1:4" ht="5.0999999999999996" customHeight="1">
      <c r="A27" s="56"/>
      <c r="B27" s="73"/>
      <c r="C27" s="74"/>
      <c r="D27" s="57"/>
    </row>
    <row r="28" spans="1:4" ht="45.75" customHeight="1">
      <c r="A28" s="56"/>
      <c r="B28" s="82" t="s">
        <v>18</v>
      </c>
      <c r="C28" s="83"/>
      <c r="D28" s="57"/>
    </row>
    <row r="29" spans="1:4" ht="5.0999999999999996" customHeight="1">
      <c r="A29" s="56"/>
      <c r="B29" s="73"/>
      <c r="C29" s="74"/>
      <c r="D29" s="57"/>
    </row>
    <row r="30" spans="1:4">
      <c r="A30" s="56"/>
      <c r="B30" s="75" t="s">
        <v>19</v>
      </c>
      <c r="C30" s="76"/>
      <c r="D30" s="57"/>
    </row>
    <row r="31" spans="1:4" ht="48" customHeight="1">
      <c r="A31" s="56"/>
      <c r="B31" s="68" t="s">
        <v>20</v>
      </c>
      <c r="C31" s="62" t="s">
        <v>21</v>
      </c>
      <c r="D31" s="57"/>
    </row>
    <row r="32" spans="1:4" ht="5.0999999999999996" customHeight="1">
      <c r="A32" s="56"/>
      <c r="B32" s="73"/>
      <c r="C32" s="74"/>
      <c r="D32" s="57"/>
    </row>
    <row r="33" spans="1:4">
      <c r="A33" s="56"/>
      <c r="B33" s="75" t="s">
        <v>22</v>
      </c>
      <c r="C33" s="76"/>
      <c r="D33" s="57"/>
    </row>
    <row r="34" spans="1:4" ht="46.5" customHeight="1">
      <c r="A34" s="56"/>
      <c r="B34" s="68" t="s">
        <v>15</v>
      </c>
      <c r="C34" s="62" t="s">
        <v>23</v>
      </c>
      <c r="D34" s="57"/>
    </row>
    <row r="35" spans="1:4" ht="5.0999999999999996" customHeight="1">
      <c r="A35" s="56"/>
      <c r="B35" s="73"/>
      <c r="C35" s="74"/>
      <c r="D35" s="57"/>
    </row>
    <row r="36" spans="1:4">
      <c r="A36" s="56"/>
      <c r="B36" s="75" t="s">
        <v>24</v>
      </c>
      <c r="C36" s="76"/>
      <c r="D36" s="57"/>
    </row>
    <row r="37" spans="1:4" ht="61.5" customHeight="1">
      <c r="A37" s="56"/>
      <c r="B37" s="68" t="s">
        <v>4</v>
      </c>
      <c r="C37" s="62" t="s">
        <v>25</v>
      </c>
      <c r="D37" s="57"/>
    </row>
    <row r="38" spans="1:4">
      <c r="A38" s="56"/>
      <c r="B38" s="68"/>
      <c r="C38" s="62"/>
      <c r="D38" s="57"/>
    </row>
    <row r="39" spans="1:4">
      <c r="A39" s="56"/>
      <c r="B39" s="70" t="s">
        <v>26</v>
      </c>
      <c r="C39" s="64"/>
      <c r="D39" s="57"/>
    </row>
    <row r="40" spans="1:4" ht="36.75" customHeight="1">
      <c r="A40" s="56"/>
      <c r="B40" s="82" t="s">
        <v>27</v>
      </c>
      <c r="C40" s="83"/>
      <c r="D40" s="57"/>
    </row>
    <row r="41" spans="1:4">
      <c r="A41" s="56"/>
      <c r="B41" s="68"/>
      <c r="C41" s="62"/>
      <c r="D41" s="57"/>
    </row>
    <row r="42" spans="1:4">
      <c r="A42" s="56"/>
      <c r="B42" s="84" t="s">
        <v>28</v>
      </c>
      <c r="C42" s="85"/>
      <c r="D42" s="57"/>
    </row>
    <row r="43" spans="1:4">
      <c r="A43" s="56"/>
      <c r="B43" s="75" t="s">
        <v>29</v>
      </c>
      <c r="C43" s="76"/>
      <c r="D43" s="57"/>
    </row>
    <row r="44" spans="1:4" ht="33.75" customHeight="1">
      <c r="A44" s="56"/>
      <c r="B44" s="68" t="s">
        <v>30</v>
      </c>
      <c r="C44" s="62" t="s">
        <v>31</v>
      </c>
      <c r="D44" s="57"/>
    </row>
    <row r="45" spans="1:4" ht="43.5">
      <c r="A45" s="56"/>
      <c r="B45" s="68" t="s">
        <v>30</v>
      </c>
      <c r="C45" s="62" t="s">
        <v>32</v>
      </c>
      <c r="D45" s="57"/>
    </row>
    <row r="46" spans="1:4" ht="32.25" customHeight="1">
      <c r="A46" s="56"/>
      <c r="B46" s="68" t="s">
        <v>30</v>
      </c>
      <c r="C46" s="62" t="s">
        <v>33</v>
      </c>
      <c r="D46" s="57"/>
    </row>
    <row r="47" spans="1:4" ht="32.25" customHeight="1">
      <c r="A47" s="56"/>
      <c r="B47" s="68" t="s">
        <v>30</v>
      </c>
      <c r="C47" s="62" t="s">
        <v>34</v>
      </c>
      <c r="D47" s="57"/>
    </row>
    <row r="48" spans="1:4">
      <c r="A48" s="56"/>
      <c r="B48" s="68"/>
      <c r="C48" s="62"/>
      <c r="D48" s="57"/>
    </row>
    <row r="49" spans="1:4" ht="33.75" customHeight="1">
      <c r="A49" s="56"/>
      <c r="B49" s="71"/>
      <c r="C49" s="65" t="s">
        <v>35</v>
      </c>
      <c r="D49" s="57"/>
    </row>
    <row r="50" spans="1:4" ht="16.5" customHeight="1">
      <c r="A50" s="56"/>
      <c r="B50" s="78" t="s">
        <v>36</v>
      </c>
      <c r="C50" s="62"/>
      <c r="D50" s="57"/>
    </row>
    <row r="51" spans="1:4" ht="5.0999999999999996" customHeight="1">
      <c r="A51" s="56"/>
      <c r="B51" s="73"/>
      <c r="C51" s="74"/>
      <c r="D51" s="57"/>
    </row>
    <row r="52" spans="1:4" ht="29.1">
      <c r="A52" s="56"/>
      <c r="B52" s="68" t="s">
        <v>30</v>
      </c>
      <c r="C52" s="62" t="s">
        <v>37</v>
      </c>
      <c r="D52" s="57"/>
    </row>
    <row r="53" spans="1:4" ht="5.0999999999999996" customHeight="1">
      <c r="A53" s="56"/>
      <c r="B53" s="73"/>
      <c r="C53" s="74"/>
      <c r="D53" s="57"/>
    </row>
    <row r="54" spans="1:4" ht="29.1">
      <c r="A54" s="56"/>
      <c r="B54" s="68" t="s">
        <v>30</v>
      </c>
      <c r="C54" s="62" t="s">
        <v>38</v>
      </c>
      <c r="D54" s="57"/>
    </row>
    <row r="55" spans="1:4" ht="5.0999999999999996" customHeight="1">
      <c r="A55" s="56"/>
      <c r="B55" s="73"/>
      <c r="C55" s="74"/>
      <c r="D55" s="57"/>
    </row>
    <row r="56" spans="1:4" ht="48" customHeight="1">
      <c r="A56" s="56"/>
      <c r="B56" s="68" t="s">
        <v>30</v>
      </c>
      <c r="C56" s="62" t="s">
        <v>39</v>
      </c>
      <c r="D56" s="57"/>
    </row>
    <row r="57" spans="1:4" ht="5.0999999999999996" customHeight="1">
      <c r="A57" s="56"/>
      <c r="B57" s="73"/>
      <c r="C57" s="74"/>
      <c r="D57" s="57"/>
    </row>
    <row r="58" spans="1:4" ht="29.1">
      <c r="A58" s="56"/>
      <c r="B58" s="68" t="s">
        <v>30</v>
      </c>
      <c r="C58" s="62" t="s">
        <v>40</v>
      </c>
      <c r="D58" s="57"/>
    </row>
    <row r="59" spans="1:4" ht="5.0999999999999996" customHeight="1">
      <c r="A59" s="56"/>
      <c r="B59" s="73"/>
      <c r="C59" s="74"/>
      <c r="D59" s="57"/>
    </row>
    <row r="60" spans="1:4" ht="14.25" customHeight="1">
      <c r="A60" s="56"/>
      <c r="B60" s="78" t="s">
        <v>41</v>
      </c>
      <c r="C60" s="62"/>
      <c r="D60" s="57"/>
    </row>
    <row r="61" spans="1:4" ht="5.0999999999999996" customHeight="1">
      <c r="A61" s="56"/>
      <c r="B61" s="73"/>
      <c r="C61" s="74"/>
      <c r="D61" s="57"/>
    </row>
    <row r="62" spans="1:4" ht="43.5">
      <c r="A62" s="56"/>
      <c r="B62" s="68" t="s">
        <v>30</v>
      </c>
      <c r="C62" s="62" t="s">
        <v>42</v>
      </c>
      <c r="D62" s="57"/>
    </row>
    <row r="63" spans="1:4" ht="5.0999999999999996" customHeight="1">
      <c r="A63" s="56"/>
      <c r="B63" s="73"/>
      <c r="C63" s="74"/>
      <c r="D63" s="57"/>
    </row>
    <row r="64" spans="1:4" ht="20.25" customHeight="1">
      <c r="A64" s="56"/>
      <c r="B64" s="68" t="s">
        <v>30</v>
      </c>
      <c r="C64" s="74" t="s">
        <v>43</v>
      </c>
      <c r="D64" s="57"/>
    </row>
    <row r="65" spans="1:4" ht="5.0999999999999996" customHeight="1">
      <c r="A65" s="56"/>
      <c r="B65" s="73"/>
      <c r="C65" s="74"/>
      <c r="D65" s="57"/>
    </row>
    <row r="66" spans="1:4" ht="43.5">
      <c r="A66" s="56"/>
      <c r="B66" s="68" t="s">
        <v>30</v>
      </c>
      <c r="C66" s="74" t="s">
        <v>44</v>
      </c>
      <c r="D66" s="57"/>
    </row>
    <row r="67" spans="1:4" ht="5.0999999999999996" customHeight="1">
      <c r="A67" s="56"/>
      <c r="B67" s="73"/>
      <c r="C67" s="74"/>
      <c r="D67" s="57"/>
    </row>
    <row r="68" spans="1:4" ht="17.25" customHeight="1">
      <c r="A68" s="56"/>
      <c r="B68" s="78" t="s">
        <v>45</v>
      </c>
      <c r="C68" s="62"/>
      <c r="D68" s="57"/>
    </row>
    <row r="69" spans="1:4" ht="5.0999999999999996" customHeight="1">
      <c r="A69" s="56"/>
      <c r="B69" s="73"/>
      <c r="C69" s="74"/>
      <c r="D69" s="57"/>
    </row>
    <row r="70" spans="1:4" ht="15.75" customHeight="1">
      <c r="A70" s="56"/>
      <c r="B70" s="68" t="s">
        <v>30</v>
      </c>
      <c r="C70" s="62" t="s">
        <v>46</v>
      </c>
      <c r="D70" s="57"/>
    </row>
    <row r="71" spans="1:4" ht="5.0999999999999996" customHeight="1">
      <c r="A71" s="56"/>
      <c r="B71" s="73"/>
      <c r="C71" s="74"/>
      <c r="D71" s="57"/>
    </row>
    <row r="72" spans="1:4" ht="74.25" customHeight="1">
      <c r="A72" s="56"/>
      <c r="B72" s="68" t="s">
        <v>30</v>
      </c>
      <c r="C72" s="62" t="s">
        <v>47</v>
      </c>
      <c r="D72" s="57"/>
    </row>
    <row r="73" spans="1:4" ht="5.0999999999999996" customHeight="1">
      <c r="A73" s="56"/>
      <c r="B73" s="73"/>
      <c r="C73" s="74"/>
      <c r="D73" s="57"/>
    </row>
    <row r="74" spans="1:4" ht="79.5" customHeight="1">
      <c r="A74" s="56"/>
      <c r="B74" s="68" t="s">
        <v>30</v>
      </c>
      <c r="C74" s="62" t="s">
        <v>48</v>
      </c>
      <c r="D74" s="57"/>
    </row>
    <row r="75" spans="1:4">
      <c r="A75" s="56"/>
      <c r="B75" s="68"/>
      <c r="C75" s="62"/>
      <c r="D75" s="57"/>
    </row>
    <row r="76" spans="1:4" ht="17.100000000000001" customHeight="1">
      <c r="A76" s="56"/>
      <c r="B76" s="77" t="s">
        <v>49</v>
      </c>
      <c r="C76" s="79"/>
      <c r="D76" s="57"/>
    </row>
    <row r="77" spans="1:4" ht="29.1">
      <c r="A77" s="56"/>
      <c r="B77" s="68" t="s">
        <v>30</v>
      </c>
      <c r="C77" s="62" t="s">
        <v>50</v>
      </c>
      <c r="D77" s="57"/>
    </row>
    <row r="78" spans="1:4" ht="5.0999999999999996" customHeight="1">
      <c r="A78" s="56"/>
      <c r="B78" s="73"/>
      <c r="C78" s="74"/>
      <c r="D78" s="57"/>
    </row>
    <row r="79" spans="1:4" ht="29.1">
      <c r="A79" s="56"/>
      <c r="B79" s="68" t="s">
        <v>30</v>
      </c>
      <c r="C79" s="62" t="s">
        <v>51</v>
      </c>
      <c r="D79" s="57"/>
    </row>
    <row r="80" spans="1:4" ht="5.0999999999999996" customHeight="1">
      <c r="A80" s="56"/>
      <c r="B80" s="73"/>
      <c r="C80" s="74"/>
      <c r="D80" s="57"/>
    </row>
    <row r="81" spans="1:4" ht="29.1">
      <c r="A81" s="56"/>
      <c r="B81" s="68" t="s">
        <v>30</v>
      </c>
      <c r="C81" s="62" t="s">
        <v>52</v>
      </c>
      <c r="D81" s="57"/>
    </row>
    <row r="82" spans="1:4" ht="5.0999999999999996" customHeight="1">
      <c r="A82" s="56"/>
      <c r="B82" s="73"/>
      <c r="C82" s="74"/>
      <c r="D82" s="57"/>
    </row>
    <row r="83" spans="1:4" ht="29.1">
      <c r="A83" s="56"/>
      <c r="B83" s="68" t="s">
        <v>30</v>
      </c>
      <c r="C83" s="62" t="s">
        <v>53</v>
      </c>
      <c r="D83" s="57"/>
    </row>
    <row r="84" spans="1:4" ht="5.0999999999999996" customHeight="1">
      <c r="A84" s="56"/>
      <c r="B84" s="73"/>
      <c r="C84" s="74"/>
      <c r="D84" s="57"/>
    </row>
    <row r="85" spans="1:4" ht="29.1">
      <c r="A85" s="56"/>
      <c r="B85" s="68" t="s">
        <v>30</v>
      </c>
      <c r="C85" s="62" t="s">
        <v>54</v>
      </c>
      <c r="D85" s="57"/>
    </row>
    <row r="86" spans="1:4" ht="5.0999999999999996" customHeight="1">
      <c r="A86" s="56"/>
      <c r="B86" s="73"/>
      <c r="C86" s="74"/>
      <c r="D86" s="57"/>
    </row>
    <row r="87" spans="1:4">
      <c r="A87" s="56"/>
      <c r="B87" s="68"/>
      <c r="C87" s="62"/>
      <c r="D87" s="57"/>
    </row>
    <row r="88" spans="1:4" ht="17.25" customHeight="1">
      <c r="A88" s="56"/>
      <c r="B88" s="84" t="s">
        <v>55</v>
      </c>
      <c r="C88" s="85"/>
      <c r="D88" s="57"/>
    </row>
    <row r="89" spans="1:4">
      <c r="A89" s="56"/>
      <c r="B89" s="68" t="s">
        <v>30</v>
      </c>
      <c r="C89" s="62" t="s">
        <v>56</v>
      </c>
      <c r="D89" s="57"/>
    </row>
    <row r="90" spans="1:4" ht="5.0999999999999996" customHeight="1">
      <c r="A90" s="56"/>
      <c r="B90" s="73"/>
      <c r="C90" s="74"/>
      <c r="D90" s="57"/>
    </row>
    <row r="91" spans="1:4">
      <c r="A91" s="56"/>
      <c r="B91" s="68" t="s">
        <v>30</v>
      </c>
      <c r="C91" s="62" t="s">
        <v>57</v>
      </c>
      <c r="D91" s="57"/>
    </row>
    <row r="92" spans="1:4" ht="5.0999999999999996" customHeight="1">
      <c r="A92" s="56"/>
      <c r="B92" s="73"/>
      <c r="C92" s="74"/>
      <c r="D92" s="57"/>
    </row>
    <row r="93" spans="1:4">
      <c r="A93" s="56"/>
      <c r="B93" s="68" t="s">
        <v>30</v>
      </c>
      <c r="C93" s="62" t="s">
        <v>58</v>
      </c>
      <c r="D93" s="57"/>
    </row>
    <row r="94" spans="1:4" ht="5.0999999999999996" customHeight="1">
      <c r="A94" s="56"/>
      <c r="B94" s="73"/>
      <c r="C94" s="74"/>
      <c r="D94" s="57"/>
    </row>
    <row r="95" spans="1:4">
      <c r="A95" s="56"/>
      <c r="B95" s="68" t="s">
        <v>30</v>
      </c>
      <c r="C95" s="62" t="s">
        <v>59</v>
      </c>
      <c r="D95" s="57"/>
    </row>
    <row r="96" spans="1:4">
      <c r="A96" s="56"/>
      <c r="B96" s="68"/>
      <c r="C96" s="62"/>
      <c r="D96" s="57"/>
    </row>
    <row r="97" spans="1:4" ht="17.25" customHeight="1">
      <c r="A97" s="56"/>
      <c r="B97" s="84" t="s">
        <v>60</v>
      </c>
      <c r="C97" s="85"/>
      <c r="D97" s="57"/>
    </row>
    <row r="98" spans="1:4">
      <c r="A98" s="56"/>
      <c r="B98" s="68" t="s">
        <v>30</v>
      </c>
      <c r="C98" s="62" t="s">
        <v>56</v>
      </c>
      <c r="D98" s="57"/>
    </row>
    <row r="99" spans="1:4" ht="5.0999999999999996" customHeight="1">
      <c r="A99" s="56"/>
      <c r="B99" s="73"/>
      <c r="C99" s="74"/>
      <c r="D99" s="57"/>
    </row>
    <row r="100" spans="1:4">
      <c r="A100" s="56"/>
      <c r="B100" s="68" t="s">
        <v>30</v>
      </c>
      <c r="C100" s="62" t="s">
        <v>57</v>
      </c>
      <c r="D100" s="57"/>
    </row>
    <row r="101" spans="1:4" ht="5.0999999999999996" customHeight="1">
      <c r="A101" s="56"/>
      <c r="B101" s="73"/>
      <c r="C101" s="74"/>
      <c r="D101" s="57"/>
    </row>
    <row r="102" spans="1:4">
      <c r="A102" s="56"/>
      <c r="B102" s="68" t="s">
        <v>30</v>
      </c>
      <c r="C102" s="62" t="s">
        <v>58</v>
      </c>
      <c r="D102" s="57"/>
    </row>
    <row r="103" spans="1:4" ht="5.0999999999999996" customHeight="1">
      <c r="A103" s="56"/>
      <c r="B103" s="73"/>
      <c r="C103" s="74"/>
      <c r="D103" s="57"/>
    </row>
    <row r="104" spans="1:4">
      <c r="A104" s="56"/>
      <c r="B104" s="68" t="s">
        <v>30</v>
      </c>
      <c r="C104" s="62" t="s">
        <v>59</v>
      </c>
      <c r="D104" s="57"/>
    </row>
    <row r="105" spans="1:4">
      <c r="A105" s="56"/>
      <c r="B105" s="68"/>
      <c r="C105" s="62"/>
      <c r="D105" s="57"/>
    </row>
    <row r="106" spans="1:4" ht="17.25" customHeight="1">
      <c r="A106" s="56"/>
      <c r="B106" s="84" t="s">
        <v>61</v>
      </c>
      <c r="C106" s="85"/>
      <c r="D106" s="57"/>
    </row>
    <row r="107" spans="1:4">
      <c r="A107" s="56"/>
      <c r="B107" s="68" t="s">
        <v>30</v>
      </c>
      <c r="C107" s="62" t="s">
        <v>56</v>
      </c>
      <c r="D107" s="57"/>
    </row>
    <row r="108" spans="1:4" ht="5.0999999999999996" customHeight="1">
      <c r="A108" s="56"/>
      <c r="B108" s="73"/>
      <c r="C108" s="74"/>
      <c r="D108" s="57"/>
    </row>
    <row r="109" spans="1:4">
      <c r="A109" s="56"/>
      <c r="B109" s="68" t="s">
        <v>30</v>
      </c>
      <c r="C109" s="62" t="s">
        <v>57</v>
      </c>
      <c r="D109" s="57"/>
    </row>
    <row r="110" spans="1:4" ht="5.0999999999999996" customHeight="1">
      <c r="A110" s="56"/>
      <c r="B110" s="73"/>
      <c r="C110" s="74"/>
      <c r="D110" s="57"/>
    </row>
    <row r="111" spans="1:4">
      <c r="A111" s="56"/>
      <c r="B111" s="68" t="s">
        <v>30</v>
      </c>
      <c r="C111" s="62" t="s">
        <v>58</v>
      </c>
      <c r="D111" s="57"/>
    </row>
    <row r="112" spans="1:4" ht="5.0999999999999996" customHeight="1">
      <c r="A112" s="56"/>
      <c r="B112" s="73"/>
      <c r="C112" s="74"/>
      <c r="D112" s="57"/>
    </row>
    <row r="113" spans="1:4">
      <c r="A113" s="56"/>
      <c r="B113" s="68" t="s">
        <v>30</v>
      </c>
      <c r="C113" s="62" t="s">
        <v>59</v>
      </c>
      <c r="D113" s="57"/>
    </row>
    <row r="114" spans="1:4">
      <c r="A114" s="56"/>
      <c r="B114" s="68"/>
      <c r="C114" s="62"/>
      <c r="D114" s="57"/>
    </row>
    <row r="115" spans="1:4" ht="17.25" customHeight="1">
      <c r="A115" s="56"/>
      <c r="B115" s="84" t="s">
        <v>62</v>
      </c>
      <c r="C115" s="85"/>
      <c r="D115" s="57"/>
    </row>
    <row r="116" spans="1:4">
      <c r="A116" s="56"/>
      <c r="B116" s="68" t="s">
        <v>30</v>
      </c>
      <c r="C116" s="62" t="s">
        <v>56</v>
      </c>
      <c r="D116" s="57"/>
    </row>
    <row r="117" spans="1:4" ht="5.0999999999999996" customHeight="1">
      <c r="A117" s="56"/>
      <c r="B117" s="73"/>
      <c r="C117" s="74"/>
      <c r="D117" s="57"/>
    </row>
    <row r="118" spans="1:4">
      <c r="A118" s="56"/>
      <c r="B118" s="68" t="s">
        <v>30</v>
      </c>
      <c r="C118" s="62" t="s">
        <v>57</v>
      </c>
      <c r="D118" s="57"/>
    </row>
    <row r="119" spans="1:4" ht="5.0999999999999996" customHeight="1">
      <c r="A119" s="56"/>
      <c r="B119" s="73"/>
      <c r="C119" s="74"/>
      <c r="D119" s="57"/>
    </row>
    <row r="120" spans="1:4">
      <c r="A120" s="56"/>
      <c r="B120" s="68" t="s">
        <v>30</v>
      </c>
      <c r="C120" s="62" t="s">
        <v>58</v>
      </c>
      <c r="D120" s="57"/>
    </row>
    <row r="121" spans="1:4" ht="5.0999999999999996" customHeight="1">
      <c r="A121" s="56"/>
      <c r="B121" s="73"/>
      <c r="C121" s="74"/>
      <c r="D121" s="57"/>
    </row>
    <row r="122" spans="1:4">
      <c r="A122" s="56"/>
      <c r="B122" s="68" t="s">
        <v>30</v>
      </c>
      <c r="C122" s="62" t="s">
        <v>59</v>
      </c>
      <c r="D122" s="57"/>
    </row>
    <row r="123" spans="1:4">
      <c r="A123" s="56"/>
      <c r="B123" s="68"/>
      <c r="C123" s="62"/>
      <c r="D123" s="57"/>
    </row>
    <row r="124" spans="1:4">
      <c r="A124" s="56"/>
      <c r="B124" s="70" t="s">
        <v>63</v>
      </c>
      <c r="C124" s="64"/>
      <c r="D124" s="57"/>
    </row>
    <row r="125" spans="1:4" ht="47.25" customHeight="1">
      <c r="A125" s="56"/>
      <c r="B125" s="82" t="s">
        <v>64</v>
      </c>
      <c r="C125" s="83"/>
      <c r="D125" s="57"/>
    </row>
    <row r="126" spans="1:4" ht="15" thickBot="1">
      <c r="A126" s="56"/>
      <c r="B126" s="72"/>
      <c r="C126" s="66"/>
      <c r="D126" s="57"/>
    </row>
    <row r="127" spans="1:4" ht="9.9499999999999993" customHeight="1" thickTop="1" thickBot="1">
      <c r="A127" s="58"/>
      <c r="B127" s="59"/>
      <c r="C127" s="59"/>
      <c r="D127" s="60"/>
    </row>
  </sheetData>
  <mergeCells count="13">
    <mergeCell ref="B40:C40"/>
    <mergeCell ref="B42:C42"/>
    <mergeCell ref="B4:C4"/>
    <mergeCell ref="B19:C19"/>
    <mergeCell ref="B21:C21"/>
    <mergeCell ref="B26:C26"/>
    <mergeCell ref="B28:C28"/>
    <mergeCell ref="B10:C10"/>
    <mergeCell ref="B125:C125"/>
    <mergeCell ref="B88:C88"/>
    <mergeCell ref="B97:C97"/>
    <mergeCell ref="B106:C106"/>
    <mergeCell ref="B115:C115"/>
  </mergeCells>
  <pageMargins left="0.70866141732283472" right="0.70866141732283472" top="0.74803149606299213" bottom="0.74803149606299213" header="0.31496062992125984" footer="0.31496062992125984"/>
  <pageSetup paperSize="8" scale="9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2F6B-0268-4ECD-9758-2D2FA3E0EC3B}">
  <sheetPr>
    <tabColor theme="0" tint="-0.249977111117893"/>
    <pageSetUpPr fitToPage="1"/>
  </sheetPr>
  <dimension ref="A1:K30"/>
  <sheetViews>
    <sheetView showGridLines="0" zoomScaleNormal="100" workbookViewId="0" xr3:uid="{F3B50E3A-33A0-5844-B500-F07A8F8859BE}"/>
  </sheetViews>
  <sheetFormatPr defaultRowHeight="14.45"/>
  <cols>
    <col min="1" max="1" width="34.5703125" customWidth="1"/>
    <col min="2" max="11" width="15.7109375" customWidth="1"/>
  </cols>
  <sheetData>
    <row r="1" spans="1:11">
      <c r="A1" s="29" t="s">
        <v>65</v>
      </c>
      <c r="B1" s="25"/>
      <c r="C1" s="25"/>
      <c r="D1" s="25"/>
      <c r="E1" s="25"/>
      <c r="F1" s="25"/>
      <c r="G1" s="25"/>
      <c r="H1" s="25"/>
      <c r="I1" s="25"/>
      <c r="J1" s="25"/>
      <c r="K1" s="25"/>
    </row>
    <row r="2" spans="1:11" ht="15" thickBot="1"/>
    <row r="3" spans="1:11" ht="29.45" thickBot="1">
      <c r="A3" s="28" t="s">
        <v>66</v>
      </c>
      <c r="B3" s="40" t="s">
        <v>67</v>
      </c>
      <c r="C3" s="40" t="s">
        <v>68</v>
      </c>
      <c r="D3" s="40" t="s">
        <v>69</v>
      </c>
      <c r="E3" s="40" t="s">
        <v>70</v>
      </c>
      <c r="F3" s="40" t="s">
        <v>71</v>
      </c>
      <c r="G3" s="40" t="s">
        <v>72</v>
      </c>
      <c r="H3" s="40" t="s">
        <v>73</v>
      </c>
      <c r="I3" s="40" t="s">
        <v>74</v>
      </c>
      <c r="J3" s="40" t="s">
        <v>75</v>
      </c>
      <c r="K3" s="40" t="s">
        <v>76</v>
      </c>
    </row>
    <row r="4" spans="1:11" ht="15" thickBot="1">
      <c r="A4" s="3" t="s">
        <v>77</v>
      </c>
      <c r="B4" s="35"/>
      <c r="C4" s="35"/>
      <c r="D4" s="35"/>
      <c r="E4" s="35"/>
      <c r="F4" s="35"/>
      <c r="G4" s="35"/>
      <c r="H4" s="35"/>
      <c r="I4" s="35"/>
      <c r="J4" s="35"/>
      <c r="K4" s="35"/>
    </row>
    <row r="5" spans="1:11" ht="15" thickBot="1">
      <c r="A5" s="3" t="s">
        <v>78</v>
      </c>
      <c r="B5" s="35"/>
      <c r="C5" s="35"/>
      <c r="D5" s="35"/>
      <c r="E5" s="35"/>
      <c r="F5" s="35"/>
      <c r="G5" s="35"/>
      <c r="H5" s="35"/>
      <c r="I5" s="35"/>
      <c r="J5" s="35"/>
      <c r="K5" s="35"/>
    </row>
    <row r="6" spans="1:11" ht="15" thickBot="1">
      <c r="A6" s="16" t="s">
        <v>79</v>
      </c>
      <c r="B6" s="34">
        <f>B4*B8-B5</f>
        <v>0</v>
      </c>
      <c r="C6" s="34">
        <f t="shared" ref="C6:K6" si="0">C4*C8-C5</f>
        <v>0</v>
      </c>
      <c r="D6" s="34">
        <f t="shared" si="0"/>
        <v>0</v>
      </c>
      <c r="E6" s="34">
        <f t="shared" si="0"/>
        <v>0</v>
      </c>
      <c r="F6" s="34">
        <f t="shared" si="0"/>
        <v>0</v>
      </c>
      <c r="G6" s="34">
        <f t="shared" si="0"/>
        <v>0</v>
      </c>
      <c r="H6" s="34">
        <f t="shared" si="0"/>
        <v>0</v>
      </c>
      <c r="I6" s="34">
        <f t="shared" si="0"/>
        <v>0</v>
      </c>
      <c r="J6" s="34">
        <f t="shared" si="0"/>
        <v>0</v>
      </c>
      <c r="K6" s="34">
        <f t="shared" si="0"/>
        <v>0</v>
      </c>
    </row>
    <row r="7" spans="1:11" ht="15" thickBot="1">
      <c r="A7" s="16" t="s">
        <v>80</v>
      </c>
      <c r="B7" s="20" t="e">
        <f>B5/B4</f>
        <v>#DIV/0!</v>
      </c>
      <c r="C7" s="20" t="e">
        <f t="shared" ref="C7:K7" si="1">C5/C4</f>
        <v>#DIV/0!</v>
      </c>
      <c r="D7" s="20" t="e">
        <f t="shared" si="1"/>
        <v>#DIV/0!</v>
      </c>
      <c r="E7" s="20" t="e">
        <f t="shared" si="1"/>
        <v>#DIV/0!</v>
      </c>
      <c r="F7" s="20" t="e">
        <f t="shared" si="1"/>
        <v>#DIV/0!</v>
      </c>
      <c r="G7" s="20" t="e">
        <f t="shared" si="1"/>
        <v>#DIV/0!</v>
      </c>
      <c r="H7" s="20" t="e">
        <f t="shared" si="1"/>
        <v>#DIV/0!</v>
      </c>
      <c r="I7" s="20" t="e">
        <f t="shared" si="1"/>
        <v>#DIV/0!</v>
      </c>
      <c r="J7" s="20" t="e">
        <f t="shared" si="1"/>
        <v>#DIV/0!</v>
      </c>
      <c r="K7" s="20" t="e">
        <f t="shared" si="1"/>
        <v>#DIV/0!</v>
      </c>
    </row>
    <row r="8" spans="1:11" ht="15" thickBot="1">
      <c r="A8" s="3" t="s">
        <v>81</v>
      </c>
      <c r="B8" s="36"/>
      <c r="C8" s="36"/>
      <c r="D8" s="36"/>
      <c r="E8" s="36"/>
      <c r="F8" s="36"/>
      <c r="G8" s="36"/>
      <c r="H8" s="36"/>
      <c r="I8" s="36"/>
      <c r="J8" s="36"/>
      <c r="K8" s="36"/>
    </row>
    <row r="9" spans="1:11" ht="15" thickBot="1"/>
    <row r="10" spans="1:11" ht="29.45" thickBot="1">
      <c r="A10" s="28" t="s">
        <v>82</v>
      </c>
      <c r="B10" s="40" t="s">
        <v>67</v>
      </c>
      <c r="C10" s="40" t="s">
        <v>68</v>
      </c>
      <c r="D10" s="40" t="s">
        <v>69</v>
      </c>
      <c r="E10" s="40" t="s">
        <v>70</v>
      </c>
      <c r="F10" s="40" t="s">
        <v>71</v>
      </c>
      <c r="G10" s="40" t="s">
        <v>72</v>
      </c>
      <c r="H10" s="40" t="s">
        <v>73</v>
      </c>
      <c r="I10" s="40" t="s">
        <v>74</v>
      </c>
      <c r="J10" s="40" t="s">
        <v>75</v>
      </c>
      <c r="K10" s="40" t="s">
        <v>76</v>
      </c>
    </row>
    <row r="11" spans="1:11" ht="15" thickBot="1">
      <c r="A11" s="3" t="s">
        <v>77</v>
      </c>
      <c r="B11" s="35"/>
      <c r="C11" s="35"/>
      <c r="D11" s="35"/>
      <c r="E11" s="35"/>
      <c r="F11" s="35"/>
      <c r="G11" s="35"/>
      <c r="H11" s="35"/>
      <c r="I11" s="35"/>
      <c r="J11" s="35"/>
      <c r="K11" s="35"/>
    </row>
    <row r="12" spans="1:11" ht="15" thickBot="1">
      <c r="A12" s="3" t="s">
        <v>78</v>
      </c>
      <c r="B12" s="35"/>
      <c r="C12" s="35"/>
      <c r="D12" s="35"/>
      <c r="E12" s="35"/>
      <c r="F12" s="35"/>
      <c r="G12" s="35"/>
      <c r="H12" s="35"/>
      <c r="I12" s="35"/>
      <c r="J12" s="35"/>
      <c r="K12" s="35"/>
    </row>
    <row r="13" spans="1:11" ht="15" thickBot="1">
      <c r="A13" s="16" t="s">
        <v>79</v>
      </c>
      <c r="B13" s="34">
        <f>B11*B15-B12</f>
        <v>0</v>
      </c>
      <c r="C13" s="34">
        <f t="shared" ref="C13:K13" si="2">C11*C15-C12</f>
        <v>0</v>
      </c>
      <c r="D13" s="34">
        <f t="shared" si="2"/>
        <v>0</v>
      </c>
      <c r="E13" s="34">
        <f t="shared" si="2"/>
        <v>0</v>
      </c>
      <c r="F13" s="34">
        <f t="shared" si="2"/>
        <v>0</v>
      </c>
      <c r="G13" s="34">
        <f t="shared" si="2"/>
        <v>0</v>
      </c>
      <c r="H13" s="34">
        <f t="shared" si="2"/>
        <v>0</v>
      </c>
      <c r="I13" s="34">
        <f t="shared" si="2"/>
        <v>0</v>
      </c>
      <c r="J13" s="34">
        <f t="shared" si="2"/>
        <v>0</v>
      </c>
      <c r="K13" s="34">
        <f t="shared" si="2"/>
        <v>0</v>
      </c>
    </row>
    <row r="14" spans="1:11" ht="15" thickBot="1">
      <c r="A14" s="16" t="s">
        <v>80</v>
      </c>
      <c r="B14" s="20" t="e">
        <f>B12/B11</f>
        <v>#DIV/0!</v>
      </c>
      <c r="C14" s="20" t="e">
        <f t="shared" ref="C14:K14" si="3">C12/C11</f>
        <v>#DIV/0!</v>
      </c>
      <c r="D14" s="20" t="e">
        <f t="shared" si="3"/>
        <v>#DIV/0!</v>
      </c>
      <c r="E14" s="20" t="e">
        <f t="shared" si="3"/>
        <v>#DIV/0!</v>
      </c>
      <c r="F14" s="20" t="e">
        <f t="shared" si="3"/>
        <v>#DIV/0!</v>
      </c>
      <c r="G14" s="20" t="e">
        <f t="shared" si="3"/>
        <v>#DIV/0!</v>
      </c>
      <c r="H14" s="20" t="e">
        <f t="shared" si="3"/>
        <v>#DIV/0!</v>
      </c>
      <c r="I14" s="20" t="e">
        <f t="shared" si="3"/>
        <v>#DIV/0!</v>
      </c>
      <c r="J14" s="20" t="e">
        <f t="shared" si="3"/>
        <v>#DIV/0!</v>
      </c>
      <c r="K14" s="20" t="e">
        <f t="shared" si="3"/>
        <v>#DIV/0!</v>
      </c>
    </row>
    <row r="15" spans="1:11" ht="15" thickBot="1">
      <c r="A15" s="30" t="s">
        <v>83</v>
      </c>
      <c r="B15" s="36"/>
      <c r="C15" s="36"/>
      <c r="D15" s="36"/>
      <c r="E15" s="36"/>
      <c r="F15" s="36"/>
      <c r="G15" s="36"/>
      <c r="H15" s="36"/>
      <c r="I15" s="36"/>
      <c r="J15" s="36"/>
      <c r="K15" s="36"/>
    </row>
    <row r="16" spans="1:11" ht="15" thickBot="1">
      <c r="A16" s="3" t="s">
        <v>84</v>
      </c>
      <c r="B16" s="36"/>
      <c r="C16" s="36"/>
      <c r="D16" s="36"/>
      <c r="E16" s="36"/>
      <c r="F16" s="36"/>
      <c r="G16" s="36"/>
      <c r="H16" s="36"/>
      <c r="I16" s="36"/>
      <c r="J16" s="36"/>
      <c r="K16" s="36"/>
    </row>
    <row r="17" spans="1:11" ht="15" thickBot="1"/>
    <row r="18" spans="1:11" ht="29.45" thickBot="1">
      <c r="A18" s="28" t="s">
        <v>85</v>
      </c>
      <c r="B18" s="40" t="s">
        <v>67</v>
      </c>
      <c r="C18" s="40" t="s">
        <v>68</v>
      </c>
      <c r="D18" s="40" t="s">
        <v>69</v>
      </c>
      <c r="E18" s="40" t="s">
        <v>70</v>
      </c>
      <c r="F18" s="40" t="s">
        <v>71</v>
      </c>
      <c r="G18" s="40" t="s">
        <v>72</v>
      </c>
      <c r="H18" s="40" t="s">
        <v>73</v>
      </c>
      <c r="I18" s="40" t="s">
        <v>74</v>
      </c>
      <c r="J18" s="40" t="s">
        <v>75</v>
      </c>
      <c r="K18" s="40" t="s">
        <v>76</v>
      </c>
    </row>
    <row r="19" spans="1:11" ht="15" thickBot="1">
      <c r="A19" s="3" t="s">
        <v>86</v>
      </c>
      <c r="B19" s="35"/>
      <c r="C19" s="35"/>
      <c r="D19" s="35"/>
      <c r="E19" s="35"/>
      <c r="F19" s="35"/>
      <c r="G19" s="35"/>
      <c r="H19" s="35"/>
      <c r="I19" s="35"/>
      <c r="J19" s="35"/>
      <c r="K19" s="35"/>
    </row>
    <row r="20" spans="1:11" ht="15" thickBot="1">
      <c r="A20" s="3" t="s">
        <v>87</v>
      </c>
      <c r="B20" s="35"/>
      <c r="C20" s="35"/>
      <c r="D20" s="35"/>
      <c r="E20" s="35"/>
      <c r="F20" s="35"/>
      <c r="G20" s="35"/>
      <c r="H20" s="35"/>
      <c r="I20" s="35"/>
      <c r="J20" s="35"/>
      <c r="K20" s="35"/>
    </row>
    <row r="21" spans="1:11" ht="15" thickBot="1">
      <c r="A21" s="3" t="s">
        <v>88</v>
      </c>
      <c r="B21" s="35"/>
      <c r="C21" s="35"/>
      <c r="D21" s="35"/>
      <c r="E21" s="35"/>
      <c r="F21" s="35"/>
      <c r="G21" s="35"/>
      <c r="H21" s="35"/>
      <c r="I21" s="35"/>
      <c r="J21" s="35"/>
      <c r="K21" s="35"/>
    </row>
    <row r="22" spans="1:11" ht="15" thickBot="1">
      <c r="A22" s="3" t="s">
        <v>89</v>
      </c>
      <c r="B22" s="35"/>
      <c r="C22" s="35"/>
      <c r="D22" s="35"/>
      <c r="E22" s="35"/>
      <c r="F22" s="35"/>
      <c r="G22" s="35"/>
      <c r="H22" s="35"/>
      <c r="I22" s="35"/>
      <c r="J22" s="35"/>
      <c r="K22" s="35"/>
    </row>
    <row r="24" spans="1:11" ht="15" thickBot="1"/>
    <row r="25" spans="1:11" ht="29.45" thickBot="1">
      <c r="A25" s="28" t="s">
        <v>90</v>
      </c>
      <c r="B25" s="40" t="s">
        <v>67</v>
      </c>
      <c r="C25" s="40" t="s">
        <v>68</v>
      </c>
      <c r="D25" s="40" t="s">
        <v>69</v>
      </c>
      <c r="E25" s="40" t="s">
        <v>70</v>
      </c>
      <c r="F25" s="40" t="s">
        <v>71</v>
      </c>
      <c r="G25" s="40" t="s">
        <v>72</v>
      </c>
      <c r="H25" s="40" t="s">
        <v>73</v>
      </c>
      <c r="I25" s="40" t="s">
        <v>74</v>
      </c>
      <c r="J25" s="40" t="s">
        <v>75</v>
      </c>
      <c r="K25" s="40" t="s">
        <v>76</v>
      </c>
    </row>
    <row r="26" spans="1:11" ht="15" thickBot="1">
      <c r="A26" s="3" t="s">
        <v>91</v>
      </c>
      <c r="B26" s="33"/>
      <c r="C26" s="33"/>
      <c r="D26" s="33"/>
      <c r="E26" s="33"/>
      <c r="F26" s="33"/>
      <c r="G26" s="33"/>
      <c r="H26" s="33"/>
      <c r="I26" s="33"/>
      <c r="J26" s="33"/>
      <c r="K26" s="33"/>
    </row>
    <row r="27" spans="1:11" ht="15" thickBot="1">
      <c r="A27" s="3" t="s">
        <v>92</v>
      </c>
      <c r="B27" s="33"/>
      <c r="C27" s="33"/>
      <c r="D27" s="33"/>
      <c r="E27" s="33"/>
      <c r="F27" s="33"/>
      <c r="G27" s="33"/>
      <c r="H27" s="33"/>
      <c r="I27" s="33"/>
      <c r="J27" s="33"/>
      <c r="K27" s="33"/>
    </row>
    <row r="28" spans="1:11" ht="15" thickBot="1">
      <c r="A28" s="3" t="s">
        <v>89</v>
      </c>
      <c r="B28" s="33"/>
      <c r="C28" s="33"/>
      <c r="D28" s="33"/>
      <c r="E28" s="33"/>
      <c r="F28" s="33"/>
      <c r="G28" s="33"/>
      <c r="H28" s="33"/>
      <c r="I28" s="33"/>
      <c r="J28" s="33"/>
      <c r="K28" s="33"/>
    </row>
    <row r="29" spans="1:11" ht="15" thickBot="1">
      <c r="A29" s="3" t="s">
        <v>93</v>
      </c>
      <c r="B29" s="33"/>
      <c r="C29" s="33"/>
      <c r="D29" s="33"/>
      <c r="E29" s="33"/>
      <c r="F29" s="33"/>
      <c r="G29" s="33"/>
      <c r="H29" s="33"/>
      <c r="I29" s="33"/>
      <c r="J29" s="33"/>
      <c r="K29" s="33"/>
    </row>
    <row r="30" spans="1:11" ht="15" thickBot="1">
      <c r="A30" s="16" t="s">
        <v>94</v>
      </c>
      <c r="B30" s="34">
        <f>B29-SUM(B26:B28)</f>
        <v>0</v>
      </c>
      <c r="C30" s="34">
        <f t="shared" ref="C30:K30" si="4">C29-SUM(C26:C28)</f>
        <v>0</v>
      </c>
      <c r="D30" s="34">
        <f t="shared" si="4"/>
        <v>0</v>
      </c>
      <c r="E30" s="34">
        <f t="shared" si="4"/>
        <v>0</v>
      </c>
      <c r="F30" s="34">
        <f t="shared" si="4"/>
        <v>0</v>
      </c>
      <c r="G30" s="34">
        <f t="shared" si="4"/>
        <v>0</v>
      </c>
      <c r="H30" s="34">
        <f t="shared" si="4"/>
        <v>0</v>
      </c>
      <c r="I30" s="34">
        <f t="shared" si="4"/>
        <v>0</v>
      </c>
      <c r="J30" s="34">
        <f t="shared" si="4"/>
        <v>0</v>
      </c>
      <c r="K30" s="34">
        <f t="shared" si="4"/>
        <v>0</v>
      </c>
    </row>
  </sheetData>
  <pageMargins left="0.7" right="0.7" top="0.75" bottom="0.75" header="0.3" footer="0.3"/>
  <pageSetup paperSize="9"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8249-A598-4F45-89FE-2A389FAF3094}">
  <sheetPr codeName="Sheet19">
    <tabColor theme="0" tint="-0.249977111117893"/>
    <pageSetUpPr fitToPage="1"/>
  </sheetPr>
  <dimension ref="A1:U75"/>
  <sheetViews>
    <sheetView showGridLines="0" zoomScale="90" zoomScaleNormal="90" workbookViewId="0" xr3:uid="{4EF87F6C-E37B-53F8-A9D9-68B6AE6B7A3C}">
      <pane ySplit="1" topLeftCell="A2" activePane="bottomLeft" state="frozen"/>
      <selection pane="bottomLeft" activeCell="A2" sqref="A2"/>
    </sheetView>
  </sheetViews>
  <sheetFormatPr defaultRowHeight="14.45" outlineLevelCol="1"/>
  <cols>
    <col min="1" max="1" width="50.5703125" customWidth="1"/>
    <col min="2" max="2" width="2.140625" customWidth="1" outlineLevel="1"/>
    <col min="3" max="3" width="11.5703125" customWidth="1" outlineLevel="1"/>
    <col min="4" max="4" width="2.140625" customWidth="1" outlineLevel="1"/>
    <col min="5" max="15" width="11.5703125" customWidth="1"/>
    <col min="17" max="18" width="11.5703125" customWidth="1"/>
  </cols>
  <sheetData>
    <row r="1" spans="1:15">
      <c r="A1" s="25" t="s">
        <v>95</v>
      </c>
      <c r="B1" s="25"/>
      <c r="C1" s="25"/>
      <c r="D1" s="25"/>
      <c r="E1" s="25"/>
      <c r="F1" s="25"/>
      <c r="G1" s="25"/>
      <c r="H1" s="25"/>
      <c r="I1" s="25"/>
      <c r="J1" s="25"/>
      <c r="K1" s="25"/>
      <c r="L1" s="25"/>
      <c r="M1" s="25"/>
      <c r="N1" s="25"/>
      <c r="O1" s="25"/>
    </row>
    <row r="2" spans="1:15" ht="5.0999999999999996" customHeight="1" thickBot="1">
      <c r="A2" s="17"/>
    </row>
    <row r="3" spans="1:15" ht="15" thickBot="1">
      <c r="A3" s="15" t="s">
        <v>96</v>
      </c>
      <c r="C3" s="1" t="s">
        <v>97</v>
      </c>
      <c r="E3" s="1" t="s">
        <v>98</v>
      </c>
      <c r="F3" s="1" t="s">
        <v>99</v>
      </c>
      <c r="G3" s="1" t="s">
        <v>100</v>
      </c>
      <c r="H3" s="1" t="s">
        <v>101</v>
      </c>
      <c r="I3" s="1" t="s">
        <v>102</v>
      </c>
      <c r="J3" s="1" t="s">
        <v>103</v>
      </c>
      <c r="K3" s="1" t="s">
        <v>104</v>
      </c>
      <c r="L3" s="1" t="s">
        <v>105</v>
      </c>
      <c r="M3" s="1" t="s">
        <v>106</v>
      </c>
      <c r="N3" s="1" t="s">
        <v>107</v>
      </c>
    </row>
    <row r="4" spans="1:15" ht="15" thickBot="1">
      <c r="A4" s="3" t="s">
        <v>108</v>
      </c>
      <c r="C4" s="9"/>
      <c r="E4" s="9"/>
      <c r="F4" s="9"/>
      <c r="G4" s="9"/>
      <c r="H4" s="9"/>
      <c r="I4" s="9"/>
      <c r="J4" s="9"/>
      <c r="K4" s="9"/>
      <c r="L4" s="9"/>
      <c r="M4" s="9"/>
      <c r="N4" s="9"/>
    </row>
    <row r="5" spans="1:15" ht="15" thickBot="1">
      <c r="A5" s="3" t="s">
        <v>109</v>
      </c>
      <c r="C5" s="9"/>
      <c r="E5" s="9"/>
      <c r="F5" s="9"/>
      <c r="G5" s="9"/>
      <c r="H5" s="9"/>
      <c r="I5" s="9"/>
      <c r="J5" s="9"/>
      <c r="K5" s="9"/>
      <c r="L5" s="9"/>
      <c r="M5" s="9"/>
      <c r="N5" s="9"/>
    </row>
    <row r="6" spans="1:15" ht="15" thickBot="1">
      <c r="A6" s="3" t="s">
        <v>110</v>
      </c>
      <c r="C6" s="9"/>
      <c r="E6" s="9"/>
      <c r="F6" s="9"/>
      <c r="G6" s="9"/>
      <c r="H6" s="9"/>
      <c r="I6" s="9"/>
      <c r="J6" s="9"/>
      <c r="K6" s="9"/>
      <c r="L6" s="9"/>
      <c r="M6" s="9"/>
      <c r="N6" s="9"/>
    </row>
    <row r="7" spans="1:15" ht="15" thickBot="1">
      <c r="A7" s="16" t="s">
        <v>96</v>
      </c>
      <c r="C7" s="24">
        <f>SUM(C4:C6)</f>
        <v>0</v>
      </c>
      <c r="E7" s="24">
        <f t="shared" ref="E7:N7" si="0">SUM(E4:E6)</f>
        <v>0</v>
      </c>
      <c r="F7" s="24">
        <f t="shared" si="0"/>
        <v>0</v>
      </c>
      <c r="G7" s="24">
        <f t="shared" si="0"/>
        <v>0</v>
      </c>
      <c r="H7" s="24">
        <f t="shared" si="0"/>
        <v>0</v>
      </c>
      <c r="I7" s="24">
        <f t="shared" si="0"/>
        <v>0</v>
      </c>
      <c r="J7" s="24">
        <f t="shared" si="0"/>
        <v>0</v>
      </c>
      <c r="K7" s="24">
        <f t="shared" si="0"/>
        <v>0</v>
      </c>
      <c r="L7" s="24">
        <f t="shared" si="0"/>
        <v>0</v>
      </c>
      <c r="M7" s="24">
        <f t="shared" si="0"/>
        <v>0</v>
      </c>
      <c r="N7" s="24">
        <f t="shared" si="0"/>
        <v>0</v>
      </c>
    </row>
    <row r="8" spans="1:15" ht="15" thickBot="1">
      <c r="A8" s="3" t="s">
        <v>111</v>
      </c>
      <c r="C8" s="9"/>
      <c r="E8" s="14" t="e">
        <f>(E7-C7)/C7</f>
        <v>#DIV/0!</v>
      </c>
      <c r="F8" s="14" t="e">
        <f>(F7-E7)/E7</f>
        <v>#DIV/0!</v>
      </c>
      <c r="G8" s="14" t="e">
        <f t="shared" ref="G8:N8" si="1">(G7-F7)/F7</f>
        <v>#DIV/0!</v>
      </c>
      <c r="H8" s="14" t="e">
        <f t="shared" si="1"/>
        <v>#DIV/0!</v>
      </c>
      <c r="I8" s="14" t="e">
        <f t="shared" si="1"/>
        <v>#DIV/0!</v>
      </c>
      <c r="J8" s="14" t="e">
        <f t="shared" si="1"/>
        <v>#DIV/0!</v>
      </c>
      <c r="K8" s="14" t="e">
        <f t="shared" si="1"/>
        <v>#DIV/0!</v>
      </c>
      <c r="L8" s="14" t="e">
        <f t="shared" si="1"/>
        <v>#DIV/0!</v>
      </c>
      <c r="M8" s="14" t="e">
        <f t="shared" si="1"/>
        <v>#DIV/0!</v>
      </c>
      <c r="N8" s="14" t="e">
        <f t="shared" si="1"/>
        <v>#DIV/0!</v>
      </c>
      <c r="O8" s="14" t="e">
        <f>(N7-E7)/E7</f>
        <v>#DIV/0!</v>
      </c>
    </row>
    <row r="9" spans="1:15" ht="5.0999999999999996" customHeight="1" thickBot="1">
      <c r="A9" s="13"/>
    </row>
    <row r="10" spans="1:15" ht="15" thickBot="1">
      <c r="A10" s="3" t="s">
        <v>112</v>
      </c>
      <c r="C10" s="9"/>
      <c r="E10" s="9"/>
      <c r="F10" s="9"/>
      <c r="G10" s="9"/>
      <c r="H10" s="9"/>
      <c r="I10" s="9"/>
      <c r="J10" s="9"/>
      <c r="K10" s="9"/>
      <c r="L10" s="9"/>
      <c r="M10" s="9"/>
      <c r="N10" s="9"/>
    </row>
    <row r="11" spans="1:15" ht="5.0999999999999996" customHeight="1" thickBot="1">
      <c r="A11" s="13"/>
    </row>
    <row r="12" spans="1:15" ht="15" thickBot="1">
      <c r="A12" s="3" t="s">
        <v>113</v>
      </c>
      <c r="C12" s="9"/>
      <c r="E12" s="9"/>
      <c r="F12" s="9"/>
      <c r="G12" s="9"/>
      <c r="H12" s="9"/>
      <c r="I12" s="9"/>
      <c r="J12" s="9"/>
      <c r="K12" s="9"/>
      <c r="L12" s="9"/>
      <c r="M12" s="9"/>
      <c r="N12" s="9"/>
    </row>
    <row r="13" spans="1:15" ht="15" thickBot="1">
      <c r="A13" s="16" t="s">
        <v>114</v>
      </c>
      <c r="C13" s="21" t="e">
        <f>C7/C12</f>
        <v>#DIV/0!</v>
      </c>
      <c r="E13" s="21" t="e">
        <f>E7/E12</f>
        <v>#DIV/0!</v>
      </c>
      <c r="F13" s="32" t="e">
        <f t="shared" ref="F13:N13" si="2">F7/F12</f>
        <v>#DIV/0!</v>
      </c>
      <c r="G13" s="21" t="e">
        <f t="shared" si="2"/>
        <v>#DIV/0!</v>
      </c>
      <c r="H13" s="21" t="e">
        <f t="shared" si="2"/>
        <v>#DIV/0!</v>
      </c>
      <c r="I13" s="21" t="e">
        <f t="shared" si="2"/>
        <v>#DIV/0!</v>
      </c>
      <c r="J13" s="21" t="e">
        <f t="shared" si="2"/>
        <v>#DIV/0!</v>
      </c>
      <c r="K13" s="21" t="e">
        <f t="shared" si="2"/>
        <v>#DIV/0!</v>
      </c>
      <c r="L13" s="21" t="e">
        <f t="shared" si="2"/>
        <v>#DIV/0!</v>
      </c>
      <c r="M13" s="21" t="e">
        <f t="shared" si="2"/>
        <v>#DIV/0!</v>
      </c>
      <c r="N13" s="21" t="e">
        <f t="shared" si="2"/>
        <v>#DIV/0!</v>
      </c>
    </row>
    <row r="14" spans="1:15" ht="5.0999999999999996" customHeight="1" thickBot="1">
      <c r="A14" s="13"/>
    </row>
    <row r="15" spans="1:15" ht="15" thickBot="1">
      <c r="A15" s="15" t="s">
        <v>115</v>
      </c>
      <c r="C15" s="1"/>
      <c r="E15" s="1" t="s">
        <v>98</v>
      </c>
      <c r="F15" s="1" t="s">
        <v>99</v>
      </c>
      <c r="G15" s="1" t="s">
        <v>100</v>
      </c>
      <c r="H15" s="1" t="s">
        <v>101</v>
      </c>
      <c r="I15" s="1" t="s">
        <v>102</v>
      </c>
      <c r="J15" s="1" t="s">
        <v>103</v>
      </c>
      <c r="K15" s="1" t="s">
        <v>104</v>
      </c>
      <c r="L15" s="1" t="s">
        <v>105</v>
      </c>
      <c r="M15" s="1" t="s">
        <v>106</v>
      </c>
      <c r="N15" s="1" t="s">
        <v>107</v>
      </c>
      <c r="O15" s="1" t="s">
        <v>116</v>
      </c>
    </row>
    <row r="16" spans="1:15" ht="15" thickBot="1">
      <c r="A16" s="3" t="s">
        <v>117</v>
      </c>
      <c r="C16" s="9"/>
      <c r="E16" s="9"/>
      <c r="F16" s="9"/>
      <c r="G16" s="9"/>
      <c r="H16" s="9"/>
      <c r="I16" s="9"/>
      <c r="J16" s="9"/>
      <c r="K16" s="9"/>
      <c r="L16" s="9"/>
      <c r="M16" s="9"/>
      <c r="N16" s="9"/>
      <c r="O16" s="23">
        <f>SUM(E16:N16)</f>
        <v>0</v>
      </c>
    </row>
    <row r="17" spans="1:15" ht="15" thickBot="1">
      <c r="A17" s="16" t="s">
        <v>111</v>
      </c>
      <c r="C17" s="21"/>
      <c r="E17" s="21" t="e">
        <f>(E16-C16)/C16</f>
        <v>#DIV/0!</v>
      </c>
      <c r="F17" s="21" t="e">
        <f>(F16-E16)/E16</f>
        <v>#DIV/0!</v>
      </c>
      <c r="G17" s="21" t="e">
        <f t="shared" ref="G17:N17" si="3">(G16-F16)/F16</f>
        <v>#DIV/0!</v>
      </c>
      <c r="H17" s="21" t="e">
        <f t="shared" si="3"/>
        <v>#DIV/0!</v>
      </c>
      <c r="I17" s="21" t="e">
        <f t="shared" si="3"/>
        <v>#DIV/0!</v>
      </c>
      <c r="J17" s="21" t="e">
        <f t="shared" si="3"/>
        <v>#DIV/0!</v>
      </c>
      <c r="K17" s="21" t="e">
        <f t="shared" si="3"/>
        <v>#DIV/0!</v>
      </c>
      <c r="L17" s="21" t="e">
        <f t="shared" si="3"/>
        <v>#DIV/0!</v>
      </c>
      <c r="M17" s="21" t="e">
        <f t="shared" si="3"/>
        <v>#DIV/0!</v>
      </c>
      <c r="N17" s="21" t="e">
        <f t="shared" si="3"/>
        <v>#DIV/0!</v>
      </c>
      <c r="O17" s="21" t="e">
        <f>(N16-C16)/C16</f>
        <v>#DIV/0!</v>
      </c>
    </row>
    <row r="18" spans="1:15" ht="5.0999999999999996" customHeight="1" thickBot="1">
      <c r="A18" s="13"/>
    </row>
    <row r="19" spans="1:15" ht="15" thickBot="1">
      <c r="A19" s="15" t="s">
        <v>118</v>
      </c>
      <c r="C19" s="1" t="s">
        <v>97</v>
      </c>
      <c r="E19" s="1" t="s">
        <v>98</v>
      </c>
      <c r="F19" s="1" t="s">
        <v>99</v>
      </c>
      <c r="G19" s="1" t="s">
        <v>100</v>
      </c>
      <c r="H19" s="1" t="s">
        <v>101</v>
      </c>
      <c r="I19" s="1" t="s">
        <v>102</v>
      </c>
      <c r="J19" s="1" t="s">
        <v>103</v>
      </c>
      <c r="K19" s="1" t="s">
        <v>104</v>
      </c>
      <c r="L19" s="1" t="s">
        <v>105</v>
      </c>
      <c r="M19" s="1" t="s">
        <v>106</v>
      </c>
      <c r="N19" s="1" t="s">
        <v>107</v>
      </c>
      <c r="O19" s="1" t="s">
        <v>116</v>
      </c>
    </row>
    <row r="20" spans="1:15" ht="15" thickBot="1">
      <c r="A20" s="3" t="s">
        <v>119</v>
      </c>
      <c r="C20" s="9"/>
      <c r="E20" s="9"/>
      <c r="F20" s="9"/>
      <c r="G20" s="9"/>
      <c r="H20" s="9"/>
      <c r="I20" s="9"/>
      <c r="J20" s="9"/>
      <c r="K20" s="9"/>
      <c r="L20" s="9"/>
      <c r="M20" s="9"/>
      <c r="N20" s="9"/>
      <c r="O20" s="23">
        <f t="shared" ref="O20:O21" si="4">SUM(E20:N20)</f>
        <v>0</v>
      </c>
    </row>
    <row r="21" spans="1:15" ht="15" thickBot="1">
      <c r="A21" s="3" t="s">
        <v>120</v>
      </c>
      <c r="C21" s="9"/>
      <c r="E21" s="9"/>
      <c r="F21" s="9"/>
      <c r="G21" s="9"/>
      <c r="H21" s="9"/>
      <c r="I21" s="9"/>
      <c r="J21" s="9"/>
      <c r="K21" s="9"/>
      <c r="L21" s="9"/>
      <c r="M21" s="9"/>
      <c r="N21" s="9"/>
      <c r="O21" s="23">
        <f t="shared" si="4"/>
        <v>0</v>
      </c>
    </row>
    <row r="22" spans="1:15" ht="15" thickBot="1">
      <c r="A22" s="16" t="s">
        <v>118</v>
      </c>
      <c r="C22" s="21" t="e">
        <f>C20/C21</f>
        <v>#DIV/0!</v>
      </c>
      <c r="E22" s="21" t="e">
        <f t="shared" ref="E22:O22" si="5">E20/E21</f>
        <v>#DIV/0!</v>
      </c>
      <c r="F22" s="21" t="e">
        <f t="shared" si="5"/>
        <v>#DIV/0!</v>
      </c>
      <c r="G22" s="21" t="e">
        <f t="shared" si="5"/>
        <v>#DIV/0!</v>
      </c>
      <c r="H22" s="21" t="e">
        <f t="shared" si="5"/>
        <v>#DIV/0!</v>
      </c>
      <c r="I22" s="21" t="e">
        <f t="shared" si="5"/>
        <v>#DIV/0!</v>
      </c>
      <c r="J22" s="21" t="e">
        <f t="shared" si="5"/>
        <v>#DIV/0!</v>
      </c>
      <c r="K22" s="21" t="e">
        <f t="shared" si="5"/>
        <v>#DIV/0!</v>
      </c>
      <c r="L22" s="21" t="e">
        <f t="shared" si="5"/>
        <v>#DIV/0!</v>
      </c>
      <c r="M22" s="21" t="e">
        <f t="shared" si="5"/>
        <v>#DIV/0!</v>
      </c>
      <c r="N22" s="21" t="e">
        <f t="shared" si="5"/>
        <v>#DIV/0!</v>
      </c>
      <c r="O22" s="21" t="e">
        <f t="shared" si="5"/>
        <v>#DIV/0!</v>
      </c>
    </row>
    <row r="23" spans="1:15" ht="5.0999999999999996" customHeight="1" thickBot="1">
      <c r="A23" s="13"/>
    </row>
    <row r="24" spans="1:15" ht="15" thickBot="1">
      <c r="A24" s="15" t="s">
        <v>121</v>
      </c>
      <c r="C24" s="1" t="s">
        <v>97</v>
      </c>
      <c r="E24" s="1" t="s">
        <v>98</v>
      </c>
      <c r="F24" s="1" t="s">
        <v>99</v>
      </c>
      <c r="G24" s="1" t="s">
        <v>100</v>
      </c>
      <c r="H24" s="1" t="s">
        <v>101</v>
      </c>
      <c r="I24" s="1" t="s">
        <v>102</v>
      </c>
      <c r="J24" s="1" t="s">
        <v>103</v>
      </c>
      <c r="K24" s="1" t="s">
        <v>104</v>
      </c>
      <c r="L24" s="1" t="s">
        <v>105</v>
      </c>
      <c r="M24" s="1" t="s">
        <v>106</v>
      </c>
      <c r="N24" s="1" t="s">
        <v>107</v>
      </c>
      <c r="O24" s="1" t="s">
        <v>116</v>
      </c>
    </row>
    <row r="25" spans="1:15" ht="32.450000000000003" customHeight="1" thickBot="1">
      <c r="A25" s="3" t="s">
        <v>122</v>
      </c>
      <c r="C25" s="9"/>
      <c r="E25" s="9"/>
      <c r="F25" s="9"/>
      <c r="G25" s="9"/>
      <c r="H25" s="9"/>
      <c r="I25" s="9"/>
      <c r="J25" s="9"/>
      <c r="K25" s="9"/>
      <c r="L25" s="9"/>
      <c r="M25" s="9"/>
      <c r="N25" s="9"/>
      <c r="O25" s="23">
        <f t="shared" ref="O25:O26" si="6">SUM(E25:N25)</f>
        <v>0</v>
      </c>
    </row>
    <row r="26" spans="1:15" ht="15" thickBot="1">
      <c r="A26" s="3" t="s">
        <v>120</v>
      </c>
      <c r="C26" s="9"/>
      <c r="E26" s="9"/>
      <c r="F26" s="9"/>
      <c r="G26" s="9"/>
      <c r="H26" s="9"/>
      <c r="I26" s="9"/>
      <c r="J26" s="9"/>
      <c r="K26" s="9"/>
      <c r="L26" s="9"/>
      <c r="M26" s="9"/>
      <c r="N26" s="9"/>
      <c r="O26" s="23">
        <f t="shared" si="6"/>
        <v>0</v>
      </c>
    </row>
    <row r="27" spans="1:15" ht="15" thickBot="1">
      <c r="A27" s="16" t="s">
        <v>121</v>
      </c>
      <c r="C27" s="21" t="e">
        <f>C25/C26</f>
        <v>#DIV/0!</v>
      </c>
      <c r="E27" s="21" t="e">
        <f>E25/E26</f>
        <v>#DIV/0!</v>
      </c>
      <c r="F27" s="21" t="e">
        <f t="shared" ref="F27:O27" si="7">F25/F26</f>
        <v>#DIV/0!</v>
      </c>
      <c r="G27" s="21" t="e">
        <f t="shared" si="7"/>
        <v>#DIV/0!</v>
      </c>
      <c r="H27" s="21" t="e">
        <f t="shared" si="7"/>
        <v>#DIV/0!</v>
      </c>
      <c r="I27" s="21" t="e">
        <f t="shared" si="7"/>
        <v>#DIV/0!</v>
      </c>
      <c r="J27" s="21" t="e">
        <f t="shared" si="7"/>
        <v>#DIV/0!</v>
      </c>
      <c r="K27" s="21" t="e">
        <f t="shared" si="7"/>
        <v>#DIV/0!</v>
      </c>
      <c r="L27" s="21" t="e">
        <f t="shared" si="7"/>
        <v>#DIV/0!</v>
      </c>
      <c r="M27" s="21" t="e">
        <f t="shared" si="7"/>
        <v>#DIV/0!</v>
      </c>
      <c r="N27" s="21" t="e">
        <f t="shared" si="7"/>
        <v>#DIV/0!</v>
      </c>
      <c r="O27" s="21" t="e">
        <f t="shared" si="7"/>
        <v>#DIV/0!</v>
      </c>
    </row>
    <row r="28" spans="1:15">
      <c r="A28" s="7"/>
    </row>
    <row r="30" spans="1:15">
      <c r="A30" s="25" t="s">
        <v>123</v>
      </c>
      <c r="B30" s="25"/>
      <c r="C30" s="25"/>
      <c r="D30" s="25"/>
      <c r="E30" s="25"/>
      <c r="F30" s="25"/>
      <c r="G30" s="25"/>
      <c r="H30" s="25"/>
      <c r="I30" s="25"/>
      <c r="J30" s="25"/>
      <c r="K30" s="25"/>
      <c r="L30" s="25"/>
      <c r="M30" s="25"/>
      <c r="N30" s="25"/>
      <c r="O30" s="25"/>
    </row>
    <row r="31" spans="1:15" ht="5.0999999999999996" customHeight="1" thickBot="1">
      <c r="O31" s="10"/>
    </row>
    <row r="32" spans="1:15" ht="15" thickBot="1">
      <c r="A32" s="15" t="s">
        <v>124</v>
      </c>
      <c r="C32" s="1" t="s">
        <v>97</v>
      </c>
      <c r="E32" s="1" t="s">
        <v>98</v>
      </c>
      <c r="F32" s="1" t="s">
        <v>99</v>
      </c>
      <c r="G32" s="1" t="s">
        <v>100</v>
      </c>
      <c r="H32" s="1" t="s">
        <v>101</v>
      </c>
      <c r="I32" s="1" t="s">
        <v>102</v>
      </c>
      <c r="J32" s="1" t="s">
        <v>103</v>
      </c>
      <c r="K32" s="1" t="s">
        <v>104</v>
      </c>
      <c r="L32" s="1" t="s">
        <v>105</v>
      </c>
      <c r="M32" s="1" t="s">
        <v>106</v>
      </c>
      <c r="N32" s="1" t="s">
        <v>107</v>
      </c>
      <c r="O32" s="1" t="s">
        <v>116</v>
      </c>
    </row>
    <row r="33" spans="1:15" ht="15" thickBot="1">
      <c r="A33" s="3" t="s">
        <v>125</v>
      </c>
      <c r="C33" s="9"/>
      <c r="E33" s="9"/>
      <c r="F33" s="9"/>
      <c r="G33" s="9"/>
      <c r="H33" s="9"/>
      <c r="I33" s="9"/>
      <c r="J33" s="9"/>
      <c r="K33" s="9"/>
      <c r="L33" s="9"/>
      <c r="M33" s="9"/>
      <c r="N33" s="9"/>
      <c r="O33" s="23">
        <f t="shared" ref="O33:O34" si="8">SUM(E33:N33)</f>
        <v>0</v>
      </c>
    </row>
    <row r="34" spans="1:15" ht="15" thickBot="1">
      <c r="A34" s="3" t="s">
        <v>126</v>
      </c>
      <c r="C34" s="9"/>
      <c r="E34" s="9"/>
      <c r="F34" s="9"/>
      <c r="G34" s="9"/>
      <c r="H34" s="9"/>
      <c r="I34" s="9"/>
      <c r="J34" s="9"/>
      <c r="K34" s="9"/>
      <c r="L34" s="9"/>
      <c r="M34" s="9"/>
      <c r="N34" s="9"/>
      <c r="O34" s="23">
        <f t="shared" si="8"/>
        <v>0</v>
      </c>
    </row>
    <row r="35" spans="1:15" ht="15" thickBot="1">
      <c r="A35" s="16" t="s">
        <v>124</v>
      </c>
      <c r="C35" s="21" t="e">
        <f>C33/C34-1</f>
        <v>#DIV/0!</v>
      </c>
      <c r="D35" s="26"/>
      <c r="E35" s="21" t="e">
        <f t="shared" ref="E35:O35" si="9">E33/E34-1</f>
        <v>#DIV/0!</v>
      </c>
      <c r="F35" s="21" t="e">
        <f t="shared" si="9"/>
        <v>#DIV/0!</v>
      </c>
      <c r="G35" s="21" t="e">
        <f t="shared" si="9"/>
        <v>#DIV/0!</v>
      </c>
      <c r="H35" s="21" t="e">
        <f t="shared" si="9"/>
        <v>#DIV/0!</v>
      </c>
      <c r="I35" s="21" t="e">
        <f t="shared" si="9"/>
        <v>#DIV/0!</v>
      </c>
      <c r="J35" s="21" t="e">
        <f t="shared" si="9"/>
        <v>#DIV/0!</v>
      </c>
      <c r="K35" s="21" t="e">
        <f t="shared" si="9"/>
        <v>#DIV/0!</v>
      </c>
      <c r="L35" s="21" t="e">
        <f t="shared" si="9"/>
        <v>#DIV/0!</v>
      </c>
      <c r="M35" s="21" t="e">
        <f t="shared" si="9"/>
        <v>#DIV/0!</v>
      </c>
      <c r="N35" s="21" t="e">
        <f t="shared" si="9"/>
        <v>#DIV/0!</v>
      </c>
      <c r="O35" s="21" t="e">
        <f t="shared" si="9"/>
        <v>#DIV/0!</v>
      </c>
    </row>
    <row r="36" spans="1:15" ht="5.0999999999999996" customHeight="1" thickBot="1"/>
    <row r="37" spans="1:15" ht="15" thickBot="1">
      <c r="A37" s="15" t="s">
        <v>127</v>
      </c>
      <c r="C37" s="1" t="s">
        <v>97</v>
      </c>
      <c r="E37" s="1" t="s">
        <v>98</v>
      </c>
      <c r="F37" s="1" t="s">
        <v>99</v>
      </c>
      <c r="G37" s="1" t="s">
        <v>100</v>
      </c>
      <c r="H37" s="1" t="s">
        <v>101</v>
      </c>
      <c r="I37" s="1" t="s">
        <v>102</v>
      </c>
      <c r="J37" s="1" t="s">
        <v>103</v>
      </c>
      <c r="K37" s="1" t="s">
        <v>104</v>
      </c>
      <c r="L37" s="1" t="s">
        <v>105</v>
      </c>
      <c r="M37" s="1" t="s">
        <v>106</v>
      </c>
      <c r="N37" s="1" t="s">
        <v>107</v>
      </c>
      <c r="O37" s="1" t="s">
        <v>116</v>
      </c>
    </row>
    <row r="38" spans="1:15" ht="15" thickBot="1">
      <c r="A38" s="3" t="s">
        <v>128</v>
      </c>
      <c r="C38" s="9"/>
      <c r="E38" s="9"/>
      <c r="F38" s="9"/>
      <c r="G38" s="9"/>
      <c r="H38" s="9"/>
      <c r="I38" s="9"/>
      <c r="J38" s="9"/>
      <c r="K38" s="9"/>
      <c r="L38" s="9"/>
      <c r="M38" s="9"/>
      <c r="N38" s="9"/>
      <c r="O38" s="23">
        <f t="shared" ref="O38:O39" si="10">SUM(E38:N38)</f>
        <v>0</v>
      </c>
    </row>
    <row r="39" spans="1:15" ht="15" thickBot="1">
      <c r="A39" s="3" t="s">
        <v>126</v>
      </c>
      <c r="C39" s="9"/>
      <c r="E39" s="9"/>
      <c r="F39" s="9"/>
      <c r="G39" s="9"/>
      <c r="H39" s="9"/>
      <c r="I39" s="9"/>
      <c r="J39" s="9"/>
      <c r="K39" s="9"/>
      <c r="L39" s="9"/>
      <c r="M39" s="9"/>
      <c r="N39" s="9"/>
      <c r="O39" s="23">
        <f t="shared" si="10"/>
        <v>0</v>
      </c>
    </row>
    <row r="40" spans="1:15" ht="15" thickBot="1">
      <c r="A40" s="16" t="s">
        <v>127</v>
      </c>
      <c r="C40" s="21" t="e">
        <f>C38/C39-1</f>
        <v>#DIV/0!</v>
      </c>
      <c r="D40" s="26"/>
      <c r="E40" s="21" t="e">
        <f t="shared" ref="E40:O40" si="11">E38/E39-1</f>
        <v>#DIV/0!</v>
      </c>
      <c r="F40" s="21" t="e">
        <f t="shared" si="11"/>
        <v>#DIV/0!</v>
      </c>
      <c r="G40" s="21" t="e">
        <f t="shared" si="11"/>
        <v>#DIV/0!</v>
      </c>
      <c r="H40" s="21" t="e">
        <f t="shared" si="11"/>
        <v>#DIV/0!</v>
      </c>
      <c r="I40" s="21" t="e">
        <f t="shared" si="11"/>
        <v>#DIV/0!</v>
      </c>
      <c r="J40" s="21" t="e">
        <f t="shared" si="11"/>
        <v>#DIV/0!</v>
      </c>
      <c r="K40" s="21" t="e">
        <f t="shared" si="11"/>
        <v>#DIV/0!</v>
      </c>
      <c r="L40" s="21" t="e">
        <f t="shared" si="11"/>
        <v>#DIV/0!</v>
      </c>
      <c r="M40" s="21" t="e">
        <f t="shared" si="11"/>
        <v>#DIV/0!</v>
      </c>
      <c r="N40" s="21" t="e">
        <f t="shared" si="11"/>
        <v>#DIV/0!</v>
      </c>
      <c r="O40" s="21" t="e">
        <f t="shared" si="11"/>
        <v>#DIV/0!</v>
      </c>
    </row>
    <row r="41" spans="1:15" ht="5.0999999999999996" customHeight="1" thickBot="1"/>
    <row r="42" spans="1:15" ht="15" thickBot="1">
      <c r="A42" s="15" t="s">
        <v>129</v>
      </c>
      <c r="C42" s="1" t="s">
        <v>97</v>
      </c>
      <c r="E42" s="1" t="s">
        <v>98</v>
      </c>
      <c r="F42" s="1" t="s">
        <v>99</v>
      </c>
      <c r="G42" s="1" t="s">
        <v>100</v>
      </c>
      <c r="H42" s="1" t="s">
        <v>101</v>
      </c>
      <c r="I42" s="1" t="s">
        <v>102</v>
      </c>
      <c r="J42" s="1" t="s">
        <v>103</v>
      </c>
      <c r="K42" s="1" t="s">
        <v>104</v>
      </c>
      <c r="L42" s="1" t="s">
        <v>105</v>
      </c>
      <c r="M42" s="1" t="s">
        <v>106</v>
      </c>
      <c r="N42" s="1" t="s">
        <v>107</v>
      </c>
    </row>
    <row r="43" spans="1:15" ht="15" thickBot="1">
      <c r="A43" s="3" t="s">
        <v>130</v>
      </c>
      <c r="C43" s="9"/>
      <c r="E43" s="9"/>
      <c r="F43" s="9"/>
      <c r="G43" s="9"/>
      <c r="H43" s="9"/>
      <c r="I43" s="9"/>
      <c r="J43" s="9"/>
      <c r="K43" s="9"/>
      <c r="L43" s="9"/>
      <c r="M43" s="9"/>
      <c r="N43" s="9"/>
    </row>
    <row r="44" spans="1:15" ht="29.45" customHeight="1" thickBot="1">
      <c r="A44" s="3" t="s">
        <v>131</v>
      </c>
      <c r="C44" s="9"/>
      <c r="E44" s="9"/>
      <c r="F44" s="9"/>
      <c r="G44" s="9"/>
      <c r="H44" s="9"/>
      <c r="I44" s="9"/>
      <c r="J44" s="9"/>
      <c r="K44" s="9"/>
      <c r="L44" s="9"/>
      <c r="M44" s="9"/>
      <c r="N44" s="9"/>
    </row>
    <row r="45" spans="1:15" ht="15" thickBot="1">
      <c r="A45" s="16" t="s">
        <v>129</v>
      </c>
      <c r="C45" s="21" t="e">
        <f t="shared" ref="C45:N45" si="12">C43/C44</f>
        <v>#DIV/0!</v>
      </c>
      <c r="E45" s="21" t="e">
        <f t="shared" si="12"/>
        <v>#DIV/0!</v>
      </c>
      <c r="F45" s="21" t="e">
        <f t="shared" si="12"/>
        <v>#DIV/0!</v>
      </c>
      <c r="G45" s="21" t="e">
        <f t="shared" si="12"/>
        <v>#DIV/0!</v>
      </c>
      <c r="H45" s="21" t="e">
        <f t="shared" si="12"/>
        <v>#DIV/0!</v>
      </c>
      <c r="I45" s="21" t="e">
        <f t="shared" si="12"/>
        <v>#DIV/0!</v>
      </c>
      <c r="J45" s="21" t="e">
        <f t="shared" si="12"/>
        <v>#DIV/0!</v>
      </c>
      <c r="K45" s="21" t="e">
        <f t="shared" si="12"/>
        <v>#DIV/0!</v>
      </c>
      <c r="L45" s="21" t="e">
        <f t="shared" si="12"/>
        <v>#DIV/0!</v>
      </c>
      <c r="M45" s="21" t="e">
        <f t="shared" si="12"/>
        <v>#DIV/0!</v>
      </c>
      <c r="N45" s="21" t="e">
        <f t="shared" si="12"/>
        <v>#DIV/0!</v>
      </c>
    </row>
    <row r="48" spans="1:15">
      <c r="A48" s="25" t="s">
        <v>132</v>
      </c>
      <c r="B48" s="25"/>
      <c r="C48" s="25"/>
      <c r="D48" s="25"/>
      <c r="E48" s="25"/>
      <c r="F48" s="25"/>
      <c r="G48" s="25"/>
      <c r="H48" s="25"/>
      <c r="I48" s="25"/>
      <c r="J48" s="25"/>
      <c r="K48" s="25"/>
      <c r="L48" s="25"/>
      <c r="M48" s="25"/>
      <c r="N48" s="25"/>
      <c r="O48" s="25"/>
    </row>
    <row r="49" spans="1:21" ht="5.0999999999999996" customHeight="1" thickBot="1"/>
    <row r="50" spans="1:21" ht="15" thickBot="1">
      <c r="A50" s="15" t="s">
        <v>133</v>
      </c>
      <c r="C50" s="1" t="s">
        <v>97</v>
      </c>
      <c r="E50" s="1" t="s">
        <v>98</v>
      </c>
      <c r="F50" s="1" t="s">
        <v>99</v>
      </c>
      <c r="G50" s="1" t="s">
        <v>100</v>
      </c>
      <c r="H50" s="1" t="s">
        <v>101</v>
      </c>
      <c r="I50" s="1" t="s">
        <v>102</v>
      </c>
      <c r="J50" s="1" t="s">
        <v>103</v>
      </c>
      <c r="K50" s="1" t="s">
        <v>104</v>
      </c>
      <c r="L50" s="1" t="s">
        <v>105</v>
      </c>
      <c r="M50" s="1" t="s">
        <v>106</v>
      </c>
      <c r="N50" s="1" t="s">
        <v>107</v>
      </c>
    </row>
    <row r="51" spans="1:21" ht="15" thickBot="1">
      <c r="A51" s="3" t="s">
        <v>134</v>
      </c>
      <c r="C51" s="9"/>
      <c r="E51" s="9"/>
      <c r="F51" s="9"/>
      <c r="G51" s="9"/>
      <c r="H51" s="9"/>
      <c r="I51" s="9"/>
      <c r="J51" s="9"/>
      <c r="K51" s="9"/>
      <c r="L51" s="9"/>
      <c r="M51" s="9"/>
      <c r="N51" s="9"/>
    </row>
    <row r="52" spans="1:21" ht="15" thickBot="1">
      <c r="A52" s="3" t="s">
        <v>135</v>
      </c>
      <c r="C52" s="9"/>
      <c r="E52" s="9"/>
      <c r="F52" s="9"/>
      <c r="G52" s="9"/>
      <c r="H52" s="9"/>
      <c r="I52" s="9"/>
      <c r="J52" s="9"/>
      <c r="K52" s="9"/>
      <c r="L52" s="9"/>
      <c r="M52" s="9"/>
      <c r="N52" s="9"/>
    </row>
    <row r="53" spans="1:21" ht="15" thickBot="1">
      <c r="A53" s="16" t="s">
        <v>133</v>
      </c>
      <c r="C53" s="24">
        <f>SUM(C51:C52)</f>
        <v>0</v>
      </c>
      <c r="E53" s="24">
        <f t="shared" ref="E53:N53" si="13">SUM(E51:E52)</f>
        <v>0</v>
      </c>
      <c r="F53" s="24">
        <f t="shared" si="13"/>
        <v>0</v>
      </c>
      <c r="G53" s="24">
        <f t="shared" si="13"/>
        <v>0</v>
      </c>
      <c r="H53" s="24">
        <f t="shared" si="13"/>
        <v>0</v>
      </c>
      <c r="I53" s="24">
        <f t="shared" si="13"/>
        <v>0</v>
      </c>
      <c r="J53" s="24">
        <f t="shared" si="13"/>
        <v>0</v>
      </c>
      <c r="K53" s="24">
        <f t="shared" si="13"/>
        <v>0</v>
      </c>
      <c r="L53" s="24">
        <f t="shared" si="13"/>
        <v>0</v>
      </c>
      <c r="M53" s="24">
        <f t="shared" si="13"/>
        <v>0</v>
      </c>
      <c r="N53" s="24">
        <f t="shared" si="13"/>
        <v>0</v>
      </c>
    </row>
    <row r="54" spans="1:21" ht="5.0999999999999996" customHeight="1" thickBot="1"/>
    <row r="55" spans="1:21" ht="15" thickBot="1">
      <c r="A55" s="15" t="s">
        <v>136</v>
      </c>
      <c r="C55" s="1" t="s">
        <v>97</v>
      </c>
      <c r="E55" s="1" t="s">
        <v>98</v>
      </c>
      <c r="F55" s="1" t="s">
        <v>99</v>
      </c>
      <c r="G55" s="1" t="s">
        <v>100</v>
      </c>
      <c r="H55" s="1" t="s">
        <v>101</v>
      </c>
      <c r="I55" s="1" t="s">
        <v>102</v>
      </c>
      <c r="J55" s="1" t="s">
        <v>103</v>
      </c>
      <c r="K55" s="1" t="s">
        <v>104</v>
      </c>
      <c r="L55" s="1" t="s">
        <v>105</v>
      </c>
      <c r="M55" s="1" t="s">
        <v>106</v>
      </c>
      <c r="N55" s="1" t="s">
        <v>107</v>
      </c>
    </row>
    <row r="56" spans="1:21" ht="15" thickBot="1">
      <c r="A56" s="3" t="s">
        <v>137</v>
      </c>
      <c r="C56" s="9">
        <f>C53</f>
        <v>0</v>
      </c>
      <c r="E56" s="9">
        <f t="shared" ref="E56:N56" si="14">E53</f>
        <v>0</v>
      </c>
      <c r="F56" s="9">
        <f t="shared" si="14"/>
        <v>0</v>
      </c>
      <c r="G56" s="9">
        <f t="shared" si="14"/>
        <v>0</v>
      </c>
      <c r="H56" s="9">
        <f t="shared" si="14"/>
        <v>0</v>
      </c>
      <c r="I56" s="9">
        <f t="shared" si="14"/>
        <v>0</v>
      </c>
      <c r="J56" s="9">
        <f t="shared" si="14"/>
        <v>0</v>
      </c>
      <c r="K56" s="9">
        <f t="shared" si="14"/>
        <v>0</v>
      </c>
      <c r="L56" s="9">
        <f t="shared" si="14"/>
        <v>0</v>
      </c>
      <c r="M56" s="9">
        <f t="shared" si="14"/>
        <v>0</v>
      </c>
      <c r="N56" s="9">
        <f t="shared" si="14"/>
        <v>0</v>
      </c>
    </row>
    <row r="57" spans="1:21" ht="15" thickBot="1">
      <c r="A57" s="3" t="s">
        <v>138</v>
      </c>
      <c r="C57" s="9"/>
      <c r="E57" s="9"/>
      <c r="F57" s="9"/>
      <c r="G57" s="9"/>
      <c r="H57" s="9"/>
      <c r="I57" s="9"/>
      <c r="J57" s="9"/>
      <c r="K57" s="9"/>
      <c r="L57" s="9"/>
      <c r="M57" s="9"/>
      <c r="N57" s="9"/>
      <c r="P57" s="18"/>
      <c r="Q57" s="18"/>
      <c r="R57" s="18"/>
      <c r="S57" s="18"/>
      <c r="T57" s="18"/>
      <c r="U57" s="18"/>
    </row>
    <row r="58" spans="1:21" ht="15" thickBot="1">
      <c r="A58" s="16" t="s">
        <v>136</v>
      </c>
      <c r="C58" s="27" t="e">
        <f>C56/C57</f>
        <v>#DIV/0!</v>
      </c>
      <c r="D58" s="19"/>
      <c r="E58" s="27" t="e">
        <f t="shared" ref="E58:N58" si="15">E56/E57</f>
        <v>#DIV/0!</v>
      </c>
      <c r="F58" s="27" t="e">
        <f t="shared" si="15"/>
        <v>#DIV/0!</v>
      </c>
      <c r="G58" s="27" t="e">
        <f t="shared" si="15"/>
        <v>#DIV/0!</v>
      </c>
      <c r="H58" s="27" t="e">
        <f t="shared" si="15"/>
        <v>#DIV/0!</v>
      </c>
      <c r="I58" s="27" t="e">
        <f t="shared" si="15"/>
        <v>#DIV/0!</v>
      </c>
      <c r="J58" s="27" t="e">
        <f t="shared" si="15"/>
        <v>#DIV/0!</v>
      </c>
      <c r="K58" s="27" t="e">
        <f t="shared" si="15"/>
        <v>#DIV/0!</v>
      </c>
      <c r="L58" s="27" t="e">
        <f t="shared" si="15"/>
        <v>#DIV/0!</v>
      </c>
      <c r="M58" s="27" t="e">
        <f t="shared" si="15"/>
        <v>#DIV/0!</v>
      </c>
      <c r="N58" s="27" t="e">
        <f t="shared" si="15"/>
        <v>#DIV/0!</v>
      </c>
      <c r="P58" s="18"/>
      <c r="Q58" s="18"/>
      <c r="R58" s="18"/>
      <c r="S58" s="18"/>
      <c r="T58" s="18"/>
      <c r="U58" s="18"/>
    </row>
    <row r="59" spans="1:21" ht="5.0999999999999996" customHeight="1" thickBot="1"/>
    <row r="60" spans="1:21" ht="15" thickBot="1">
      <c r="A60" s="15" t="s">
        <v>139</v>
      </c>
      <c r="C60" s="1" t="s">
        <v>97</v>
      </c>
      <c r="E60" s="1" t="s">
        <v>98</v>
      </c>
      <c r="F60" s="1" t="s">
        <v>99</v>
      </c>
      <c r="G60" s="1" t="s">
        <v>100</v>
      </c>
      <c r="H60" s="1" t="s">
        <v>101</v>
      </c>
      <c r="I60" s="1" t="s">
        <v>102</v>
      </c>
      <c r="J60" s="1" t="s">
        <v>103</v>
      </c>
      <c r="K60" s="1" t="s">
        <v>104</v>
      </c>
      <c r="L60" s="1" t="s">
        <v>105</v>
      </c>
      <c r="M60" s="1" t="s">
        <v>106</v>
      </c>
      <c r="N60" s="1" t="s">
        <v>107</v>
      </c>
    </row>
    <row r="61" spans="1:21" ht="15" thickBot="1">
      <c r="A61" s="3" t="s">
        <v>138</v>
      </c>
      <c r="C61" s="9"/>
      <c r="E61" s="9"/>
      <c r="F61" s="9"/>
      <c r="G61" s="9"/>
      <c r="H61" s="9"/>
      <c r="I61" s="9"/>
      <c r="J61" s="9"/>
      <c r="K61" s="9"/>
      <c r="L61" s="9"/>
      <c r="M61" s="9"/>
      <c r="N61" s="9"/>
    </row>
    <row r="62" spans="1:21" ht="15" thickBot="1">
      <c r="A62" s="3" t="s">
        <v>140</v>
      </c>
      <c r="C62" s="22"/>
      <c r="D62" s="19"/>
      <c r="E62" s="22"/>
      <c r="F62" s="22"/>
      <c r="G62" s="22"/>
      <c r="H62" s="22"/>
      <c r="I62" s="22"/>
      <c r="J62" s="22"/>
      <c r="K62" s="22"/>
      <c r="L62" s="22"/>
      <c r="M62" s="22"/>
      <c r="N62" s="22"/>
    </row>
    <row r="63" spans="1:21" ht="15" thickBot="1">
      <c r="A63" s="16" t="s">
        <v>141</v>
      </c>
      <c r="C63" s="24">
        <f>C61*C62</f>
        <v>0</v>
      </c>
      <c r="E63" s="24">
        <f t="shared" ref="E63:N63" si="16">E61*E62</f>
        <v>0</v>
      </c>
      <c r="F63" s="24">
        <f t="shared" si="16"/>
        <v>0</v>
      </c>
      <c r="G63" s="24">
        <f t="shared" si="16"/>
        <v>0</v>
      </c>
      <c r="H63" s="24">
        <f t="shared" si="16"/>
        <v>0</v>
      </c>
      <c r="I63" s="24">
        <f t="shared" si="16"/>
        <v>0</v>
      </c>
      <c r="J63" s="24">
        <f t="shared" si="16"/>
        <v>0</v>
      </c>
      <c r="K63" s="24">
        <f t="shared" si="16"/>
        <v>0</v>
      </c>
      <c r="L63" s="24">
        <f t="shared" si="16"/>
        <v>0</v>
      </c>
      <c r="M63" s="24">
        <f t="shared" si="16"/>
        <v>0</v>
      </c>
      <c r="N63" s="24">
        <f t="shared" si="16"/>
        <v>0</v>
      </c>
    </row>
    <row r="64" spans="1:21" ht="15" thickBot="1">
      <c r="A64" s="3" t="s">
        <v>142</v>
      </c>
      <c r="C64" s="9">
        <f>C53</f>
        <v>0</v>
      </c>
      <c r="E64" s="9">
        <f t="shared" ref="E64:N64" si="17">E53</f>
        <v>0</v>
      </c>
      <c r="F64" s="9">
        <f t="shared" si="17"/>
        <v>0</v>
      </c>
      <c r="G64" s="9">
        <f t="shared" si="17"/>
        <v>0</v>
      </c>
      <c r="H64" s="9">
        <f t="shared" si="17"/>
        <v>0</v>
      </c>
      <c r="I64" s="9">
        <f t="shared" si="17"/>
        <v>0</v>
      </c>
      <c r="J64" s="9">
        <f t="shared" si="17"/>
        <v>0</v>
      </c>
      <c r="K64" s="9">
        <f t="shared" si="17"/>
        <v>0</v>
      </c>
      <c r="L64" s="9">
        <f t="shared" si="17"/>
        <v>0</v>
      </c>
      <c r="M64" s="9">
        <f t="shared" si="17"/>
        <v>0</v>
      </c>
      <c r="N64" s="9">
        <f t="shared" si="17"/>
        <v>0</v>
      </c>
    </row>
    <row r="65" spans="1:15" ht="15" thickBot="1">
      <c r="A65" s="16" t="s">
        <v>143</v>
      </c>
      <c r="C65" s="24">
        <f>C63-C64</f>
        <v>0</v>
      </c>
      <c r="E65" s="24">
        <f t="shared" ref="E65:N65" si="18">E63-E64</f>
        <v>0</v>
      </c>
      <c r="F65" s="24">
        <f t="shared" si="18"/>
        <v>0</v>
      </c>
      <c r="G65" s="24">
        <f t="shared" si="18"/>
        <v>0</v>
      </c>
      <c r="H65" s="24">
        <f t="shared" si="18"/>
        <v>0</v>
      </c>
      <c r="I65" s="24">
        <f t="shared" si="18"/>
        <v>0</v>
      </c>
      <c r="J65" s="24">
        <f t="shared" si="18"/>
        <v>0</v>
      </c>
      <c r="K65" s="24">
        <f t="shared" si="18"/>
        <v>0</v>
      </c>
      <c r="L65" s="24">
        <f t="shared" si="18"/>
        <v>0</v>
      </c>
      <c r="M65" s="24">
        <f t="shared" si="18"/>
        <v>0</v>
      </c>
      <c r="N65" s="24">
        <f t="shared" si="18"/>
        <v>0</v>
      </c>
    </row>
    <row r="66" spans="1:15" ht="5.0999999999999996" customHeight="1"/>
    <row r="67" spans="1:15" ht="15" thickBot="1">
      <c r="A67" s="8" t="s">
        <v>144</v>
      </c>
    </row>
    <row r="68" spans="1:15" ht="15" thickBot="1">
      <c r="A68" s="3" t="s">
        <v>145</v>
      </c>
      <c r="C68" s="9"/>
      <c r="E68" s="9"/>
      <c r="F68" s="9"/>
      <c r="G68" s="9"/>
      <c r="H68" s="9"/>
      <c r="I68" s="9"/>
      <c r="J68" s="9"/>
      <c r="K68" s="9"/>
      <c r="L68" s="9"/>
      <c r="M68" s="9"/>
      <c r="N68" s="9"/>
      <c r="O68" s="18"/>
    </row>
    <row r="69" spans="1:15" ht="15" thickBot="1">
      <c r="A69" s="3" t="s">
        <v>146</v>
      </c>
      <c r="C69" s="9"/>
      <c r="E69" s="9"/>
      <c r="F69" s="9"/>
      <c r="G69" s="9"/>
      <c r="H69" s="9"/>
      <c r="I69" s="9"/>
      <c r="J69" s="9"/>
      <c r="K69" s="9"/>
      <c r="L69" s="9"/>
      <c r="M69" s="9"/>
      <c r="N69" s="9"/>
      <c r="O69" s="18"/>
    </row>
    <row r="70" spans="1:15" ht="15" thickBot="1">
      <c r="A70" s="16" t="s">
        <v>147</v>
      </c>
      <c r="C70" s="24">
        <f>C68+C69</f>
        <v>0</v>
      </c>
      <c r="E70" s="24">
        <f t="shared" ref="E70:N70" si="19">E68+E69</f>
        <v>0</v>
      </c>
      <c r="F70" s="24">
        <f t="shared" si="19"/>
        <v>0</v>
      </c>
      <c r="G70" s="24">
        <f t="shared" si="19"/>
        <v>0</v>
      </c>
      <c r="H70" s="24">
        <f t="shared" si="19"/>
        <v>0</v>
      </c>
      <c r="I70" s="24">
        <f t="shared" si="19"/>
        <v>0</v>
      </c>
      <c r="J70" s="24">
        <f t="shared" si="19"/>
        <v>0</v>
      </c>
      <c r="K70" s="24">
        <f t="shared" si="19"/>
        <v>0</v>
      </c>
      <c r="L70" s="24">
        <f t="shared" si="19"/>
        <v>0</v>
      </c>
      <c r="M70" s="24">
        <f t="shared" si="19"/>
        <v>0</v>
      </c>
      <c r="N70" s="24">
        <f t="shared" si="19"/>
        <v>0</v>
      </c>
    </row>
    <row r="71" spans="1:15" ht="5.0999999999999996" customHeight="1" thickBot="1">
      <c r="A71" s="8"/>
    </row>
    <row r="72" spans="1:15" ht="15" thickBot="1">
      <c r="A72" s="15" t="s">
        <v>144</v>
      </c>
      <c r="C72" s="1" t="s">
        <v>97</v>
      </c>
      <c r="E72" s="1" t="s">
        <v>98</v>
      </c>
      <c r="F72" s="1" t="s">
        <v>99</v>
      </c>
      <c r="G72" s="1" t="s">
        <v>100</v>
      </c>
      <c r="H72" s="1" t="s">
        <v>101</v>
      </c>
      <c r="I72" s="1" t="s">
        <v>102</v>
      </c>
      <c r="J72" s="1" t="s">
        <v>103</v>
      </c>
      <c r="K72" s="1" t="s">
        <v>104</v>
      </c>
      <c r="L72" s="1" t="s">
        <v>105</v>
      </c>
      <c r="M72" s="1" t="s">
        <v>106</v>
      </c>
      <c r="N72" s="1" t="s">
        <v>107</v>
      </c>
    </row>
    <row r="73" spans="1:15" ht="15" thickBot="1">
      <c r="A73" s="3" t="s">
        <v>142</v>
      </c>
      <c r="C73" s="9">
        <f>C53</f>
        <v>0</v>
      </c>
      <c r="E73" s="9">
        <f t="shared" ref="E73:N73" si="20">E53</f>
        <v>0</v>
      </c>
      <c r="F73" s="9">
        <f t="shared" si="20"/>
        <v>0</v>
      </c>
      <c r="G73" s="9">
        <f t="shared" si="20"/>
        <v>0</v>
      </c>
      <c r="H73" s="9">
        <f t="shared" si="20"/>
        <v>0</v>
      </c>
      <c r="I73" s="9">
        <f t="shared" si="20"/>
        <v>0</v>
      </c>
      <c r="J73" s="9">
        <f t="shared" si="20"/>
        <v>0</v>
      </c>
      <c r="K73" s="9">
        <f t="shared" si="20"/>
        <v>0</v>
      </c>
      <c r="L73" s="9">
        <f t="shared" si="20"/>
        <v>0</v>
      </c>
      <c r="M73" s="9">
        <f t="shared" si="20"/>
        <v>0</v>
      </c>
      <c r="N73" s="9">
        <f t="shared" si="20"/>
        <v>0</v>
      </c>
    </row>
    <row r="74" spans="1:15" ht="15" thickBot="1">
      <c r="A74" s="3" t="s">
        <v>148</v>
      </c>
      <c r="C74" s="9">
        <f>C$70</f>
        <v>0</v>
      </c>
      <c r="E74" s="9">
        <f t="shared" ref="E74:N74" si="21">E$70</f>
        <v>0</v>
      </c>
      <c r="F74" s="9">
        <f t="shared" si="21"/>
        <v>0</v>
      </c>
      <c r="G74" s="9">
        <f t="shared" si="21"/>
        <v>0</v>
      </c>
      <c r="H74" s="9">
        <f t="shared" si="21"/>
        <v>0</v>
      </c>
      <c r="I74" s="9">
        <f t="shared" si="21"/>
        <v>0</v>
      </c>
      <c r="J74" s="9">
        <f t="shared" si="21"/>
        <v>0</v>
      </c>
      <c r="K74" s="9">
        <f t="shared" si="21"/>
        <v>0</v>
      </c>
      <c r="L74" s="9">
        <f t="shared" si="21"/>
        <v>0</v>
      </c>
      <c r="M74" s="9">
        <f t="shared" si="21"/>
        <v>0</v>
      </c>
      <c r="N74" s="9">
        <f t="shared" si="21"/>
        <v>0</v>
      </c>
    </row>
    <row r="75" spans="1:15" ht="15" thickBot="1">
      <c r="A75" s="16" t="s">
        <v>149</v>
      </c>
      <c r="C75" s="21" t="e">
        <f>C74/C73</f>
        <v>#DIV/0!</v>
      </c>
      <c r="D75" s="26"/>
      <c r="E75" s="21" t="e">
        <f t="shared" ref="E75:N75" si="22">E74/E73</f>
        <v>#DIV/0!</v>
      </c>
      <c r="F75" s="21" t="e">
        <f t="shared" si="22"/>
        <v>#DIV/0!</v>
      </c>
      <c r="G75" s="21" t="e">
        <f t="shared" si="22"/>
        <v>#DIV/0!</v>
      </c>
      <c r="H75" s="21" t="e">
        <f t="shared" si="22"/>
        <v>#DIV/0!</v>
      </c>
      <c r="I75" s="21" t="e">
        <f t="shared" si="22"/>
        <v>#DIV/0!</v>
      </c>
      <c r="J75" s="21" t="e">
        <f t="shared" si="22"/>
        <v>#DIV/0!</v>
      </c>
      <c r="K75" s="21" t="e">
        <f t="shared" si="22"/>
        <v>#DIV/0!</v>
      </c>
      <c r="L75" s="21" t="e">
        <f t="shared" si="22"/>
        <v>#DIV/0!</v>
      </c>
      <c r="M75" s="21" t="e">
        <f t="shared" si="22"/>
        <v>#DIV/0!</v>
      </c>
      <c r="N75" s="21" t="e">
        <f t="shared" si="22"/>
        <v>#DIV/0!</v>
      </c>
    </row>
  </sheetData>
  <pageMargins left="0.7" right="0.7" top="0.75" bottom="0.75" header="0.3" footer="0.3"/>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8950C-E445-47B2-B5E0-1D9C3C76FDE6}">
  <sheetPr>
    <tabColor theme="0" tint="-0.249977111117893"/>
    <pageSetUpPr fitToPage="1"/>
  </sheetPr>
  <dimension ref="A1:K94"/>
  <sheetViews>
    <sheetView showGridLines="0" zoomScaleNormal="100" workbookViewId="0" xr3:uid="{435A9CD1-97EF-5828-9A6A-E32EE273589A}">
      <pane ySplit="1" topLeftCell="A2" activePane="bottomLeft" state="frozen"/>
      <selection pane="bottomLeft" activeCell="A2" sqref="A2"/>
    </sheetView>
  </sheetViews>
  <sheetFormatPr defaultRowHeight="14.45"/>
  <cols>
    <col min="1" max="1" width="50.5703125" customWidth="1"/>
    <col min="2" max="12" width="11.5703125" customWidth="1"/>
    <col min="14" max="15" width="11.5703125" customWidth="1"/>
  </cols>
  <sheetData>
    <row r="1" spans="1:11" ht="5.0999999999999996" customHeight="1" thickBot="1">
      <c r="A1" s="41"/>
    </row>
    <row r="2" spans="1:11" ht="15" thickBot="1">
      <c r="A2" s="42" t="s">
        <v>150</v>
      </c>
      <c r="B2" s="43" t="s">
        <v>98</v>
      </c>
      <c r="C2" s="43" t="s">
        <v>99</v>
      </c>
      <c r="D2" s="43" t="s">
        <v>100</v>
      </c>
      <c r="E2" s="43" t="s">
        <v>101</v>
      </c>
      <c r="F2" s="43" t="s">
        <v>102</v>
      </c>
      <c r="G2" s="43" t="s">
        <v>103</v>
      </c>
      <c r="H2" s="43" t="s">
        <v>104</v>
      </c>
      <c r="I2" s="43" t="s">
        <v>105</v>
      </c>
      <c r="J2" s="43" t="s">
        <v>106</v>
      </c>
      <c r="K2" s="43" t="s">
        <v>107</v>
      </c>
    </row>
    <row r="3" spans="1:11" ht="15" thickBot="1">
      <c r="A3" s="44" t="s">
        <v>151</v>
      </c>
      <c r="B3" s="45"/>
      <c r="C3" s="45"/>
      <c r="D3" s="45"/>
      <c r="E3" s="45"/>
      <c r="F3" s="45"/>
      <c r="G3" s="45"/>
      <c r="H3" s="45"/>
      <c r="I3" s="45"/>
      <c r="J3" s="45"/>
      <c r="K3" s="45"/>
    </row>
    <row r="4" spans="1:11" ht="15" thickBot="1">
      <c r="A4" s="46" t="s">
        <v>152</v>
      </c>
      <c r="B4" s="47"/>
      <c r="C4" s="47"/>
      <c r="D4" s="47"/>
      <c r="E4" s="47"/>
      <c r="F4" s="47"/>
      <c r="G4" s="47"/>
      <c r="H4" s="47"/>
      <c r="I4" s="47"/>
      <c r="J4" s="47"/>
      <c r="K4" s="47"/>
    </row>
    <row r="5" spans="1:11" ht="15" thickBot="1">
      <c r="A5" s="46" t="s">
        <v>153</v>
      </c>
      <c r="B5" s="47"/>
      <c r="C5" s="47"/>
      <c r="D5" s="47"/>
      <c r="E5" s="47"/>
      <c r="F5" s="47"/>
      <c r="G5" s="47"/>
      <c r="H5" s="47"/>
      <c r="I5" s="47"/>
      <c r="J5" s="47"/>
      <c r="K5" s="47"/>
    </row>
    <row r="6" spans="1:11" ht="15" thickBot="1">
      <c r="A6" s="46" t="s">
        <v>154</v>
      </c>
      <c r="B6" s="47"/>
      <c r="C6" s="47"/>
      <c r="D6" s="47"/>
      <c r="E6" s="47"/>
      <c r="F6" s="47"/>
      <c r="G6" s="47"/>
      <c r="H6" s="47"/>
      <c r="I6" s="47"/>
      <c r="J6" s="47"/>
      <c r="K6" s="47"/>
    </row>
    <row r="7" spans="1:11" ht="15" thickBot="1">
      <c r="A7" s="48" t="s">
        <v>155</v>
      </c>
      <c r="B7" s="49">
        <f>SUM(B4:B6)</f>
        <v>0</v>
      </c>
      <c r="C7" s="49">
        <f t="shared" ref="C7" si="0">SUM(C4:C6)</f>
        <v>0</v>
      </c>
      <c r="D7" s="49">
        <f t="shared" ref="D7" si="1">SUM(D4:D6)</f>
        <v>0</v>
      </c>
      <c r="E7" s="49">
        <f t="shared" ref="E7" si="2">SUM(E4:E6)</f>
        <v>0</v>
      </c>
      <c r="F7" s="49">
        <f t="shared" ref="F7" si="3">SUM(F4:F6)</f>
        <v>0</v>
      </c>
      <c r="G7" s="49">
        <f t="shared" ref="G7" si="4">SUM(G4:G6)</f>
        <v>0</v>
      </c>
      <c r="H7" s="49">
        <f t="shared" ref="H7" si="5">SUM(H4:H6)</f>
        <v>0</v>
      </c>
      <c r="I7" s="49">
        <f t="shared" ref="I7" si="6">SUM(I4:I6)</f>
        <v>0</v>
      </c>
      <c r="J7" s="49">
        <f t="shared" ref="J7" si="7">SUM(J4:J6)</f>
        <v>0</v>
      </c>
      <c r="K7" s="49">
        <f t="shared" ref="K7" si="8">SUM(K4:K6)</f>
        <v>0</v>
      </c>
    </row>
    <row r="8" spans="1:11" ht="5.0999999999999996" customHeight="1" thickBot="1"/>
    <row r="9" spans="1:11" ht="15" thickBot="1">
      <c r="A9" s="44" t="s">
        <v>156</v>
      </c>
      <c r="B9" s="45"/>
      <c r="C9" s="45"/>
      <c r="D9" s="45"/>
      <c r="E9" s="45"/>
      <c r="F9" s="45"/>
      <c r="G9" s="45"/>
      <c r="H9" s="45"/>
      <c r="I9" s="45"/>
      <c r="J9" s="45"/>
      <c r="K9" s="45"/>
    </row>
    <row r="10" spans="1:11" ht="15" thickBot="1">
      <c r="A10" s="46" t="s">
        <v>152</v>
      </c>
      <c r="B10" s="47"/>
      <c r="C10" s="47"/>
      <c r="D10" s="47"/>
      <c r="E10" s="47"/>
      <c r="F10" s="47"/>
      <c r="G10" s="47"/>
      <c r="H10" s="47"/>
      <c r="I10" s="47"/>
      <c r="J10" s="47"/>
      <c r="K10" s="47"/>
    </row>
    <row r="11" spans="1:11" ht="15" thickBot="1">
      <c r="A11" s="46" t="s">
        <v>153</v>
      </c>
      <c r="B11" s="47"/>
      <c r="C11" s="47"/>
      <c r="D11" s="47"/>
      <c r="E11" s="47"/>
      <c r="F11" s="47"/>
      <c r="G11" s="47"/>
      <c r="H11" s="47"/>
      <c r="I11" s="47"/>
      <c r="J11" s="47"/>
      <c r="K11" s="47"/>
    </row>
    <row r="12" spans="1:11" ht="15" thickBot="1">
      <c r="A12" s="46" t="s">
        <v>154</v>
      </c>
      <c r="B12" s="47"/>
      <c r="C12" s="47"/>
      <c r="D12" s="47"/>
      <c r="E12" s="47"/>
      <c r="F12" s="47"/>
      <c r="G12" s="47"/>
      <c r="H12" s="47"/>
      <c r="I12" s="47"/>
      <c r="J12" s="47"/>
      <c r="K12" s="47"/>
    </row>
    <row r="13" spans="1:11" ht="15" thickBot="1">
      <c r="A13" s="48" t="s">
        <v>157</v>
      </c>
      <c r="B13" s="49">
        <f>SUM(B10:B12)</f>
        <v>0</v>
      </c>
      <c r="C13" s="49">
        <f t="shared" ref="C13" si="9">SUM(C10:C12)</f>
        <v>0</v>
      </c>
      <c r="D13" s="49">
        <f t="shared" ref="D13" si="10">SUM(D10:D12)</f>
        <v>0</v>
      </c>
      <c r="E13" s="49">
        <f t="shared" ref="E13" si="11">SUM(E10:E12)</f>
        <v>0</v>
      </c>
      <c r="F13" s="49">
        <f t="shared" ref="F13" si="12">SUM(F10:F12)</f>
        <v>0</v>
      </c>
      <c r="G13" s="49">
        <f t="shared" ref="G13" si="13">SUM(G10:G12)</f>
        <v>0</v>
      </c>
      <c r="H13" s="49">
        <f t="shared" ref="H13" si="14">SUM(H10:H12)</f>
        <v>0</v>
      </c>
      <c r="I13" s="49">
        <f t="shared" ref="I13" si="15">SUM(I10:I12)</f>
        <v>0</v>
      </c>
      <c r="J13" s="49">
        <f t="shared" ref="J13" si="16">SUM(J10:J12)</f>
        <v>0</v>
      </c>
      <c r="K13" s="49">
        <f t="shared" ref="K13" si="17">SUM(K10:K12)</f>
        <v>0</v>
      </c>
    </row>
    <row r="14" spans="1:11" ht="5.0999999999999996" customHeight="1" thickBot="1"/>
    <row r="15" spans="1:11" ht="15" thickBot="1">
      <c r="A15" s="44" t="s">
        <v>158</v>
      </c>
      <c r="B15" s="45"/>
      <c r="C15" s="45"/>
      <c r="D15" s="45"/>
      <c r="E15" s="45"/>
      <c r="F15" s="45"/>
      <c r="G15" s="45"/>
      <c r="H15" s="45"/>
      <c r="I15" s="45"/>
      <c r="J15" s="45"/>
      <c r="K15" s="45"/>
    </row>
    <row r="16" spans="1:11" ht="15" thickBot="1">
      <c r="A16" s="46" t="s">
        <v>152</v>
      </c>
      <c r="B16" s="47"/>
      <c r="C16" s="47"/>
      <c r="D16" s="47"/>
      <c r="E16" s="47"/>
      <c r="F16" s="47"/>
      <c r="G16" s="47"/>
      <c r="H16" s="47"/>
      <c r="I16" s="47"/>
      <c r="J16" s="47"/>
      <c r="K16" s="47"/>
    </row>
    <row r="17" spans="1:11" ht="15" thickBot="1">
      <c r="A17" s="46" t="s">
        <v>153</v>
      </c>
      <c r="B17" s="47"/>
      <c r="C17" s="47"/>
      <c r="D17" s="47"/>
      <c r="E17" s="47"/>
      <c r="F17" s="47"/>
      <c r="G17" s="47"/>
      <c r="H17" s="47"/>
      <c r="I17" s="47"/>
      <c r="J17" s="47"/>
      <c r="K17" s="47"/>
    </row>
    <row r="18" spans="1:11" ht="15" thickBot="1">
      <c r="A18" s="46" t="s">
        <v>154</v>
      </c>
      <c r="B18" s="47"/>
      <c r="C18" s="47"/>
      <c r="D18" s="47"/>
      <c r="E18" s="47"/>
      <c r="F18" s="47"/>
      <c r="G18" s="47"/>
      <c r="H18" s="47"/>
      <c r="I18" s="47"/>
      <c r="J18" s="47"/>
      <c r="K18" s="47"/>
    </row>
    <row r="19" spans="1:11" ht="15" thickBot="1">
      <c r="A19" s="48" t="s">
        <v>159</v>
      </c>
      <c r="B19" s="49">
        <f>SUM(B16:B18)</f>
        <v>0</v>
      </c>
      <c r="C19" s="49">
        <f t="shared" ref="C19:K19" si="18">SUM(C16:C18)</f>
        <v>0</v>
      </c>
      <c r="D19" s="49">
        <f t="shared" si="18"/>
        <v>0</v>
      </c>
      <c r="E19" s="49">
        <f t="shared" si="18"/>
        <v>0</v>
      </c>
      <c r="F19" s="49">
        <f t="shared" si="18"/>
        <v>0</v>
      </c>
      <c r="G19" s="49">
        <f t="shared" si="18"/>
        <v>0</v>
      </c>
      <c r="H19" s="49">
        <f t="shared" si="18"/>
        <v>0</v>
      </c>
      <c r="I19" s="49">
        <f t="shared" si="18"/>
        <v>0</v>
      </c>
      <c r="J19" s="49">
        <f t="shared" si="18"/>
        <v>0</v>
      </c>
      <c r="K19" s="49">
        <f t="shared" si="18"/>
        <v>0</v>
      </c>
    </row>
    <row r="20" spans="1:11" ht="5.0999999999999996" customHeight="1" thickBot="1"/>
    <row r="21" spans="1:11" ht="15" thickBot="1">
      <c r="A21" s="48" t="s">
        <v>160</v>
      </c>
      <c r="B21" s="49">
        <f>B7+B13+B19</f>
        <v>0</v>
      </c>
      <c r="C21" s="49">
        <f t="shared" ref="C21:K21" si="19">C7+C13+C19</f>
        <v>0</v>
      </c>
      <c r="D21" s="49">
        <f t="shared" si="19"/>
        <v>0</v>
      </c>
      <c r="E21" s="49">
        <f t="shared" si="19"/>
        <v>0</v>
      </c>
      <c r="F21" s="49">
        <f t="shared" si="19"/>
        <v>0</v>
      </c>
      <c r="G21" s="49">
        <f t="shared" si="19"/>
        <v>0</v>
      </c>
      <c r="H21" s="49">
        <f t="shared" si="19"/>
        <v>0</v>
      </c>
      <c r="I21" s="49">
        <f t="shared" si="19"/>
        <v>0</v>
      </c>
      <c r="J21" s="49">
        <f t="shared" si="19"/>
        <v>0</v>
      </c>
      <c r="K21" s="49">
        <f t="shared" si="19"/>
        <v>0</v>
      </c>
    </row>
    <row r="24" spans="1:11" ht="15" thickBot="1">
      <c r="A24" s="50" t="s">
        <v>161</v>
      </c>
      <c r="B24" s="86" t="s">
        <v>162</v>
      </c>
      <c r="C24" s="86"/>
      <c r="D24" s="86"/>
      <c r="E24" s="86"/>
      <c r="F24" s="86" t="s">
        <v>163</v>
      </c>
      <c r="G24" s="86"/>
      <c r="H24" s="86"/>
      <c r="I24" s="86"/>
    </row>
    <row r="25" spans="1:11" ht="29.45" thickBot="1">
      <c r="A25" s="51"/>
      <c r="B25" s="51" t="s">
        <v>164</v>
      </c>
      <c r="C25" s="51" t="s">
        <v>165</v>
      </c>
      <c r="D25" s="51" t="s">
        <v>166</v>
      </c>
      <c r="E25" s="51" t="s">
        <v>116</v>
      </c>
      <c r="F25" s="51" t="s">
        <v>164</v>
      </c>
      <c r="G25" s="51" t="s">
        <v>165</v>
      </c>
      <c r="H25" s="51" t="s">
        <v>166</v>
      </c>
      <c r="I25" s="51" t="s">
        <v>116</v>
      </c>
    </row>
    <row r="26" spans="1:11" ht="15" thickBot="1">
      <c r="A26" s="46" t="s">
        <v>167</v>
      </c>
      <c r="B26" s="47"/>
      <c r="C26" s="47"/>
      <c r="D26" s="47"/>
      <c r="E26" s="49">
        <f>SUM(B26:D26)</f>
        <v>0</v>
      </c>
      <c r="F26" s="47"/>
      <c r="G26" s="47"/>
      <c r="H26" s="47"/>
      <c r="I26" s="49">
        <f>SUM(F26:H26)</f>
        <v>0</v>
      </c>
    </row>
    <row r="27" spans="1:11" ht="15" thickBot="1">
      <c r="A27" s="46" t="s">
        <v>168</v>
      </c>
      <c r="B27" s="47"/>
      <c r="C27" s="47"/>
      <c r="D27" s="47"/>
      <c r="E27" s="49">
        <f t="shared" ref="E27" si="20">SUM(B27:D27)</f>
        <v>0</v>
      </c>
      <c r="F27" s="47"/>
      <c r="G27" s="47"/>
      <c r="H27" s="47"/>
      <c r="I27" s="49">
        <f t="shared" ref="I27" si="21">SUM(F27:H27)</f>
        <v>0</v>
      </c>
    </row>
    <row r="28" spans="1:11" ht="15" thickBot="1">
      <c r="A28" s="48" t="s">
        <v>169</v>
      </c>
      <c r="B28" s="52" t="e">
        <f>B27/B26</f>
        <v>#DIV/0!</v>
      </c>
      <c r="C28" s="52" t="e">
        <f t="shared" ref="C28:I28" si="22">C27/C26</f>
        <v>#DIV/0!</v>
      </c>
      <c r="D28" s="52" t="e">
        <f t="shared" si="22"/>
        <v>#DIV/0!</v>
      </c>
      <c r="E28" s="52" t="e">
        <f t="shared" si="22"/>
        <v>#DIV/0!</v>
      </c>
      <c r="F28" s="52" t="e">
        <f t="shared" si="22"/>
        <v>#DIV/0!</v>
      </c>
      <c r="G28" s="52" t="e">
        <f t="shared" si="22"/>
        <v>#DIV/0!</v>
      </c>
      <c r="H28" s="52" t="e">
        <f t="shared" si="22"/>
        <v>#DIV/0!</v>
      </c>
      <c r="I28" s="52" t="e">
        <f t="shared" si="22"/>
        <v>#DIV/0!</v>
      </c>
    </row>
    <row r="30" spans="1:11" ht="15" thickBot="1"/>
    <row r="31" spans="1:11" ht="15" thickBot="1">
      <c r="A31" s="42" t="s">
        <v>170</v>
      </c>
      <c r="B31" s="43" t="s">
        <v>98</v>
      </c>
      <c r="C31" s="43" t="s">
        <v>99</v>
      </c>
      <c r="D31" s="43" t="s">
        <v>100</v>
      </c>
      <c r="E31" s="43" t="s">
        <v>101</v>
      </c>
      <c r="F31" s="43" t="s">
        <v>102</v>
      </c>
      <c r="G31" s="43" t="s">
        <v>103</v>
      </c>
      <c r="H31" s="43" t="s">
        <v>104</v>
      </c>
      <c r="I31" s="43" t="s">
        <v>105</v>
      </c>
      <c r="J31" s="43" t="s">
        <v>106</v>
      </c>
      <c r="K31" s="43" t="s">
        <v>107</v>
      </c>
    </row>
    <row r="32" spans="1:11" ht="15" thickBot="1">
      <c r="A32" s="44" t="s">
        <v>171</v>
      </c>
      <c r="B32" s="45"/>
      <c r="C32" s="45"/>
      <c r="D32" s="45"/>
      <c r="E32" s="45"/>
      <c r="F32" s="45"/>
      <c r="G32" s="45"/>
      <c r="H32" s="45"/>
      <c r="I32" s="45"/>
      <c r="J32" s="45"/>
      <c r="K32" s="45"/>
    </row>
    <row r="33" spans="1:11" ht="15" thickBot="1">
      <c r="A33" s="46"/>
      <c r="B33" s="47"/>
      <c r="C33" s="47"/>
      <c r="D33" s="47"/>
      <c r="E33" s="47"/>
      <c r="F33" s="47"/>
      <c r="G33" s="47"/>
      <c r="H33" s="47"/>
      <c r="I33" s="47"/>
      <c r="J33" s="47"/>
      <c r="K33" s="47"/>
    </row>
    <row r="34" spans="1:11" ht="15" thickBot="1">
      <c r="A34" s="46"/>
      <c r="B34" s="47"/>
      <c r="C34" s="47"/>
      <c r="D34" s="47"/>
      <c r="E34" s="47"/>
      <c r="F34" s="47"/>
      <c r="G34" s="47"/>
      <c r="H34" s="47"/>
      <c r="I34" s="47"/>
      <c r="J34" s="47"/>
      <c r="K34" s="47"/>
    </row>
    <row r="35" spans="1:11" ht="15" thickBot="1">
      <c r="A35" s="46"/>
      <c r="B35" s="47"/>
      <c r="C35" s="47"/>
      <c r="D35" s="47"/>
      <c r="E35" s="47"/>
      <c r="F35" s="47"/>
      <c r="G35" s="47"/>
      <c r="H35" s="47"/>
      <c r="I35" s="47"/>
      <c r="J35" s="47"/>
      <c r="K35" s="47"/>
    </row>
    <row r="36" spans="1:11" ht="15" thickBot="1">
      <c r="A36" s="48" t="s">
        <v>172</v>
      </c>
      <c r="B36" s="49">
        <f>SUM(B33:B35)</f>
        <v>0</v>
      </c>
      <c r="C36" s="49">
        <f t="shared" ref="C36:K36" si="23">SUM(C33:C35)</f>
        <v>0</v>
      </c>
      <c r="D36" s="49">
        <f t="shared" si="23"/>
        <v>0</v>
      </c>
      <c r="E36" s="49">
        <f t="shared" si="23"/>
        <v>0</v>
      </c>
      <c r="F36" s="49">
        <f t="shared" si="23"/>
        <v>0</v>
      </c>
      <c r="G36" s="49">
        <f t="shared" si="23"/>
        <v>0</v>
      </c>
      <c r="H36" s="49">
        <f t="shared" si="23"/>
        <v>0</v>
      </c>
      <c r="I36" s="49">
        <f t="shared" si="23"/>
        <v>0</v>
      </c>
      <c r="J36" s="49">
        <f t="shared" si="23"/>
        <v>0</v>
      </c>
      <c r="K36" s="49">
        <f t="shared" si="23"/>
        <v>0</v>
      </c>
    </row>
    <row r="37" spans="1:11" ht="15" thickBot="1"/>
    <row r="38" spans="1:11" ht="15" thickBot="1">
      <c r="A38" s="44" t="s">
        <v>173</v>
      </c>
      <c r="B38" s="45"/>
      <c r="C38" s="45"/>
      <c r="D38" s="45"/>
      <c r="E38" s="45"/>
      <c r="F38" s="45"/>
      <c r="G38" s="45"/>
      <c r="H38" s="45"/>
      <c r="I38" s="45"/>
      <c r="J38" s="45"/>
      <c r="K38" s="45"/>
    </row>
    <row r="39" spans="1:11" ht="15" thickBot="1">
      <c r="A39" s="46"/>
      <c r="B39" s="47"/>
      <c r="C39" s="47"/>
      <c r="D39" s="47"/>
      <c r="E39" s="47"/>
      <c r="F39" s="47"/>
      <c r="G39" s="47"/>
      <c r="H39" s="47"/>
      <c r="I39" s="47"/>
      <c r="J39" s="47"/>
      <c r="K39" s="47"/>
    </row>
    <row r="40" spans="1:11" ht="15" thickBot="1">
      <c r="A40" s="46"/>
      <c r="B40" s="47"/>
      <c r="C40" s="47"/>
      <c r="D40" s="47"/>
      <c r="E40" s="47"/>
      <c r="F40" s="47"/>
      <c r="G40" s="47"/>
      <c r="H40" s="47"/>
      <c r="I40" s="47"/>
      <c r="J40" s="47"/>
      <c r="K40" s="47"/>
    </row>
    <row r="41" spans="1:11" ht="15" thickBot="1">
      <c r="A41" s="46"/>
      <c r="B41" s="47"/>
      <c r="C41" s="47"/>
      <c r="D41" s="47"/>
      <c r="E41" s="47"/>
      <c r="F41" s="47"/>
      <c r="G41" s="47"/>
      <c r="H41" s="47"/>
      <c r="I41" s="47"/>
      <c r="J41" s="47"/>
      <c r="K41" s="47"/>
    </row>
    <row r="42" spans="1:11" ht="15" thickBot="1">
      <c r="A42" s="48" t="s">
        <v>174</v>
      </c>
      <c r="B42" s="49">
        <f>SUM(B39:B41)</f>
        <v>0</v>
      </c>
      <c r="C42" s="49">
        <f t="shared" ref="C42:K42" si="24">SUM(C39:C41)</f>
        <v>0</v>
      </c>
      <c r="D42" s="49">
        <f t="shared" si="24"/>
        <v>0</v>
      </c>
      <c r="E42" s="49">
        <f t="shared" si="24"/>
        <v>0</v>
      </c>
      <c r="F42" s="49">
        <f t="shared" si="24"/>
        <v>0</v>
      </c>
      <c r="G42" s="49">
        <f t="shared" si="24"/>
        <v>0</v>
      </c>
      <c r="H42" s="49">
        <f t="shared" si="24"/>
        <v>0</v>
      </c>
      <c r="I42" s="49">
        <f t="shared" si="24"/>
        <v>0</v>
      </c>
      <c r="J42" s="49">
        <f t="shared" si="24"/>
        <v>0</v>
      </c>
      <c r="K42" s="49">
        <f t="shared" si="24"/>
        <v>0</v>
      </c>
    </row>
    <row r="43" spans="1:11" ht="15" thickBot="1"/>
    <row r="44" spans="1:11" ht="15" thickBot="1">
      <c r="A44" s="44" t="s">
        <v>175</v>
      </c>
      <c r="B44" s="45"/>
      <c r="C44" s="45"/>
      <c r="D44" s="45"/>
      <c r="E44" s="45"/>
      <c r="F44" s="45"/>
      <c r="G44" s="45"/>
      <c r="H44" s="45"/>
      <c r="I44" s="45"/>
      <c r="J44" s="45"/>
      <c r="K44" s="45"/>
    </row>
    <row r="45" spans="1:11" ht="15" thickBot="1">
      <c r="A45" s="46"/>
      <c r="B45" s="47"/>
      <c r="C45" s="47"/>
      <c r="D45" s="47"/>
      <c r="E45" s="47"/>
      <c r="F45" s="47"/>
      <c r="G45" s="47"/>
      <c r="H45" s="47"/>
      <c r="I45" s="47"/>
      <c r="J45" s="47"/>
      <c r="K45" s="47"/>
    </row>
    <row r="46" spans="1:11" ht="15" thickBot="1">
      <c r="A46" s="46"/>
      <c r="B46" s="47"/>
      <c r="C46" s="47"/>
      <c r="D46" s="47"/>
      <c r="E46" s="47"/>
      <c r="F46" s="47"/>
      <c r="G46" s="47"/>
      <c r="H46" s="47"/>
      <c r="I46" s="47"/>
      <c r="J46" s="47"/>
      <c r="K46" s="47"/>
    </row>
    <row r="47" spans="1:11" ht="15" thickBot="1">
      <c r="A47" s="46"/>
      <c r="B47" s="47"/>
      <c r="C47" s="47"/>
      <c r="D47" s="47"/>
      <c r="E47" s="47"/>
      <c r="F47" s="47"/>
      <c r="G47" s="47"/>
      <c r="H47" s="47"/>
      <c r="I47" s="47"/>
      <c r="J47" s="47"/>
      <c r="K47" s="47"/>
    </row>
    <row r="48" spans="1:11" ht="15" thickBot="1">
      <c r="A48" s="48" t="s">
        <v>176</v>
      </c>
      <c r="B48" s="49">
        <f>SUM(B45:B47)</f>
        <v>0</v>
      </c>
      <c r="C48" s="49">
        <f t="shared" ref="C48:K48" si="25">SUM(C45:C47)</f>
        <v>0</v>
      </c>
      <c r="D48" s="49">
        <f t="shared" si="25"/>
        <v>0</v>
      </c>
      <c r="E48" s="49">
        <f t="shared" si="25"/>
        <v>0</v>
      </c>
      <c r="F48" s="49">
        <f t="shared" si="25"/>
        <v>0</v>
      </c>
      <c r="G48" s="49">
        <f t="shared" si="25"/>
        <v>0</v>
      </c>
      <c r="H48" s="49">
        <f t="shared" si="25"/>
        <v>0</v>
      </c>
      <c r="I48" s="49">
        <f t="shared" si="25"/>
        <v>0</v>
      </c>
      <c r="J48" s="49">
        <f t="shared" si="25"/>
        <v>0</v>
      </c>
      <c r="K48" s="49">
        <f t="shared" si="25"/>
        <v>0</v>
      </c>
    </row>
    <row r="49" spans="1:11" ht="15" thickBot="1"/>
    <row r="50" spans="1:11" ht="15" thickBot="1">
      <c r="A50" s="48" t="s">
        <v>177</v>
      </c>
      <c r="B50" s="49">
        <f>B36+B42+B48</f>
        <v>0</v>
      </c>
      <c r="C50" s="49">
        <f t="shared" ref="C50:K50" si="26">C36+C42+C48</f>
        <v>0</v>
      </c>
      <c r="D50" s="49">
        <f t="shared" si="26"/>
        <v>0</v>
      </c>
      <c r="E50" s="49">
        <f t="shared" si="26"/>
        <v>0</v>
      </c>
      <c r="F50" s="49">
        <f t="shared" si="26"/>
        <v>0</v>
      </c>
      <c r="G50" s="49">
        <f t="shared" si="26"/>
        <v>0</v>
      </c>
      <c r="H50" s="49">
        <f t="shared" si="26"/>
        <v>0</v>
      </c>
      <c r="I50" s="49">
        <f t="shared" si="26"/>
        <v>0</v>
      </c>
      <c r="J50" s="49">
        <f t="shared" si="26"/>
        <v>0</v>
      </c>
      <c r="K50" s="49">
        <f t="shared" si="26"/>
        <v>0</v>
      </c>
    </row>
    <row r="52" spans="1:11" ht="15" thickBot="1"/>
    <row r="53" spans="1:11" ht="15" thickBot="1">
      <c r="A53" s="42" t="s">
        <v>178</v>
      </c>
      <c r="B53" s="43" t="s">
        <v>98</v>
      </c>
      <c r="C53" s="43" t="s">
        <v>99</v>
      </c>
      <c r="D53" s="43" t="s">
        <v>100</v>
      </c>
      <c r="E53" s="43" t="s">
        <v>101</v>
      </c>
      <c r="F53" s="43" t="s">
        <v>102</v>
      </c>
      <c r="G53" s="43" t="s">
        <v>103</v>
      </c>
      <c r="H53" s="43" t="s">
        <v>104</v>
      </c>
      <c r="I53" s="43" t="s">
        <v>105</v>
      </c>
      <c r="J53" s="43" t="s">
        <v>106</v>
      </c>
      <c r="K53" s="43" t="s">
        <v>107</v>
      </c>
    </row>
    <row r="54" spans="1:11" ht="15" thickBot="1">
      <c r="A54" s="44" t="s">
        <v>171</v>
      </c>
      <c r="B54" s="45"/>
      <c r="C54" s="45"/>
      <c r="D54" s="45"/>
      <c r="E54" s="45"/>
      <c r="F54" s="45"/>
      <c r="G54" s="45"/>
      <c r="H54" s="45"/>
      <c r="I54" s="45"/>
      <c r="J54" s="45"/>
      <c r="K54" s="45"/>
    </row>
    <row r="55" spans="1:11" ht="15" thickBot="1">
      <c r="A55" s="46"/>
      <c r="B55" s="47"/>
      <c r="C55" s="47"/>
      <c r="D55" s="47"/>
      <c r="E55" s="47"/>
      <c r="F55" s="47"/>
      <c r="G55" s="47"/>
      <c r="H55" s="47"/>
      <c r="I55" s="47"/>
      <c r="J55" s="47"/>
      <c r="K55" s="47"/>
    </row>
    <row r="56" spans="1:11" ht="15" thickBot="1">
      <c r="A56" s="46"/>
      <c r="B56" s="47"/>
      <c r="C56" s="47"/>
      <c r="D56" s="47"/>
      <c r="E56" s="47"/>
      <c r="F56" s="47"/>
      <c r="G56" s="47"/>
      <c r="H56" s="47"/>
      <c r="I56" s="47"/>
      <c r="J56" s="47"/>
      <c r="K56" s="47"/>
    </row>
    <row r="57" spans="1:11" ht="15" thickBot="1">
      <c r="A57" s="46"/>
      <c r="B57" s="47"/>
      <c r="C57" s="47"/>
      <c r="D57" s="47"/>
      <c r="E57" s="47"/>
      <c r="F57" s="47"/>
      <c r="G57" s="47"/>
      <c r="H57" s="47"/>
      <c r="I57" s="47"/>
      <c r="J57" s="47"/>
      <c r="K57" s="47"/>
    </row>
    <row r="58" spans="1:11" ht="15" thickBot="1">
      <c r="A58" s="48" t="s">
        <v>172</v>
      </c>
      <c r="B58" s="49">
        <f>SUM(B55:B57)</f>
        <v>0</v>
      </c>
      <c r="C58" s="49">
        <f t="shared" ref="C58:K58" si="27">SUM(C55:C57)</f>
        <v>0</v>
      </c>
      <c r="D58" s="49">
        <f t="shared" si="27"/>
        <v>0</v>
      </c>
      <c r="E58" s="49">
        <f t="shared" si="27"/>
        <v>0</v>
      </c>
      <c r="F58" s="49">
        <f t="shared" si="27"/>
        <v>0</v>
      </c>
      <c r="G58" s="49">
        <f t="shared" si="27"/>
        <v>0</v>
      </c>
      <c r="H58" s="49">
        <f t="shared" si="27"/>
        <v>0</v>
      </c>
      <c r="I58" s="49">
        <f t="shared" si="27"/>
        <v>0</v>
      </c>
      <c r="J58" s="49">
        <f t="shared" si="27"/>
        <v>0</v>
      </c>
      <c r="K58" s="49">
        <f t="shared" si="27"/>
        <v>0</v>
      </c>
    </row>
    <row r="59" spans="1:11" ht="15" thickBot="1"/>
    <row r="60" spans="1:11" ht="15" thickBot="1">
      <c r="A60" s="44" t="s">
        <v>173</v>
      </c>
      <c r="B60" s="45"/>
      <c r="C60" s="45"/>
      <c r="D60" s="45"/>
      <c r="E60" s="45"/>
      <c r="F60" s="45"/>
      <c r="G60" s="45"/>
      <c r="H60" s="45"/>
      <c r="I60" s="45"/>
      <c r="J60" s="45"/>
      <c r="K60" s="45"/>
    </row>
    <row r="61" spans="1:11" ht="15" thickBot="1">
      <c r="A61" s="46"/>
      <c r="B61" s="47"/>
      <c r="C61" s="47"/>
      <c r="D61" s="47"/>
      <c r="E61" s="47"/>
      <c r="F61" s="47"/>
      <c r="G61" s="47"/>
      <c r="H61" s="47"/>
      <c r="I61" s="47"/>
      <c r="J61" s="47"/>
      <c r="K61" s="47"/>
    </row>
    <row r="62" spans="1:11" ht="15" thickBot="1">
      <c r="A62" s="46"/>
      <c r="B62" s="47"/>
      <c r="C62" s="47"/>
      <c r="D62" s="47"/>
      <c r="E62" s="47"/>
      <c r="F62" s="47"/>
      <c r="G62" s="47"/>
      <c r="H62" s="47"/>
      <c r="I62" s="47"/>
      <c r="J62" s="47"/>
      <c r="K62" s="47"/>
    </row>
    <row r="63" spans="1:11" ht="15" thickBot="1">
      <c r="A63" s="46"/>
      <c r="B63" s="47"/>
      <c r="C63" s="47"/>
      <c r="D63" s="47"/>
      <c r="E63" s="47"/>
      <c r="F63" s="47"/>
      <c r="G63" s="47"/>
      <c r="H63" s="47"/>
      <c r="I63" s="47"/>
      <c r="J63" s="47"/>
      <c r="K63" s="47"/>
    </row>
    <row r="64" spans="1:11" ht="15" thickBot="1">
      <c r="A64" s="48" t="s">
        <v>174</v>
      </c>
      <c r="B64" s="49">
        <f>SUM(B61:B63)</f>
        <v>0</v>
      </c>
      <c r="C64" s="49">
        <f t="shared" ref="C64:K64" si="28">SUM(C61:C63)</f>
        <v>0</v>
      </c>
      <c r="D64" s="49">
        <f t="shared" si="28"/>
        <v>0</v>
      </c>
      <c r="E64" s="49">
        <f t="shared" si="28"/>
        <v>0</v>
      </c>
      <c r="F64" s="49">
        <f t="shared" si="28"/>
        <v>0</v>
      </c>
      <c r="G64" s="49">
        <f t="shared" si="28"/>
        <v>0</v>
      </c>
      <c r="H64" s="49">
        <f t="shared" si="28"/>
        <v>0</v>
      </c>
      <c r="I64" s="49">
        <f t="shared" si="28"/>
        <v>0</v>
      </c>
      <c r="J64" s="49">
        <f t="shared" si="28"/>
        <v>0</v>
      </c>
      <c r="K64" s="49">
        <f t="shared" si="28"/>
        <v>0</v>
      </c>
    </row>
    <row r="65" spans="1:11" ht="15" thickBot="1"/>
    <row r="66" spans="1:11" ht="15" thickBot="1">
      <c r="A66" s="44" t="s">
        <v>175</v>
      </c>
      <c r="B66" s="45"/>
      <c r="C66" s="45"/>
      <c r="D66" s="45"/>
      <c r="E66" s="45"/>
      <c r="F66" s="45"/>
      <c r="G66" s="45"/>
      <c r="H66" s="45"/>
      <c r="I66" s="45"/>
      <c r="J66" s="45"/>
      <c r="K66" s="45"/>
    </row>
    <row r="67" spans="1:11" ht="15" thickBot="1">
      <c r="A67" s="46"/>
      <c r="B67" s="47"/>
      <c r="C67" s="47"/>
      <c r="D67" s="47"/>
      <c r="E67" s="47"/>
      <c r="F67" s="47"/>
      <c r="G67" s="47"/>
      <c r="H67" s="47"/>
      <c r="I67" s="47"/>
      <c r="J67" s="47"/>
      <c r="K67" s="47"/>
    </row>
    <row r="68" spans="1:11" ht="15" thickBot="1">
      <c r="A68" s="46"/>
      <c r="B68" s="47"/>
      <c r="C68" s="47"/>
      <c r="D68" s="47"/>
      <c r="E68" s="47"/>
      <c r="F68" s="47"/>
      <c r="G68" s="47"/>
      <c r="H68" s="47"/>
      <c r="I68" s="47"/>
      <c r="J68" s="47"/>
      <c r="K68" s="47"/>
    </row>
    <row r="69" spans="1:11" ht="15" thickBot="1">
      <c r="A69" s="46"/>
      <c r="B69" s="47"/>
      <c r="C69" s="47"/>
      <c r="D69" s="47"/>
      <c r="E69" s="47"/>
      <c r="F69" s="47"/>
      <c r="G69" s="47"/>
      <c r="H69" s="47"/>
      <c r="I69" s="47"/>
      <c r="J69" s="47"/>
      <c r="K69" s="47"/>
    </row>
    <row r="70" spans="1:11" ht="15" thickBot="1">
      <c r="A70" s="48" t="s">
        <v>176</v>
      </c>
      <c r="B70" s="49">
        <f>SUM(B67:B69)</f>
        <v>0</v>
      </c>
      <c r="C70" s="49">
        <f t="shared" ref="C70:K70" si="29">SUM(C67:C69)</f>
        <v>0</v>
      </c>
      <c r="D70" s="49">
        <f t="shared" si="29"/>
        <v>0</v>
      </c>
      <c r="E70" s="49">
        <f t="shared" si="29"/>
        <v>0</v>
      </c>
      <c r="F70" s="49">
        <f t="shared" si="29"/>
        <v>0</v>
      </c>
      <c r="G70" s="49">
        <f t="shared" si="29"/>
        <v>0</v>
      </c>
      <c r="H70" s="49">
        <f t="shared" si="29"/>
        <v>0</v>
      </c>
      <c r="I70" s="49">
        <f t="shared" si="29"/>
        <v>0</v>
      </c>
      <c r="J70" s="49">
        <f t="shared" si="29"/>
        <v>0</v>
      </c>
      <c r="K70" s="49">
        <f t="shared" si="29"/>
        <v>0</v>
      </c>
    </row>
    <row r="71" spans="1:11" ht="15" thickBot="1"/>
    <row r="72" spans="1:11" ht="15" thickBot="1">
      <c r="A72" s="48" t="s">
        <v>179</v>
      </c>
      <c r="B72" s="49">
        <f>B58+B64+B70</f>
        <v>0</v>
      </c>
      <c r="C72" s="49">
        <f t="shared" ref="C72:K72" si="30">C58+C64+C70</f>
        <v>0</v>
      </c>
      <c r="D72" s="49">
        <f t="shared" si="30"/>
        <v>0</v>
      </c>
      <c r="E72" s="49">
        <f t="shared" si="30"/>
        <v>0</v>
      </c>
      <c r="F72" s="49">
        <f t="shared" si="30"/>
        <v>0</v>
      </c>
      <c r="G72" s="49">
        <f t="shared" si="30"/>
        <v>0</v>
      </c>
      <c r="H72" s="49">
        <f t="shared" si="30"/>
        <v>0</v>
      </c>
      <c r="I72" s="49">
        <f t="shared" si="30"/>
        <v>0</v>
      </c>
      <c r="J72" s="49">
        <f t="shared" si="30"/>
        <v>0</v>
      </c>
      <c r="K72" s="49">
        <f t="shared" si="30"/>
        <v>0</v>
      </c>
    </row>
    <row r="74" spans="1:11" ht="15" thickBot="1"/>
    <row r="75" spans="1:11" ht="15" thickBot="1">
      <c r="A75" s="42" t="s">
        <v>180</v>
      </c>
      <c r="B75" s="43" t="s">
        <v>98</v>
      </c>
      <c r="C75" s="43" t="s">
        <v>99</v>
      </c>
      <c r="D75" s="43" t="s">
        <v>100</v>
      </c>
      <c r="E75" s="43" t="s">
        <v>101</v>
      </c>
      <c r="F75" s="43" t="s">
        <v>102</v>
      </c>
      <c r="G75" s="43" t="s">
        <v>103</v>
      </c>
      <c r="H75" s="43" t="s">
        <v>104</v>
      </c>
      <c r="I75" s="43" t="s">
        <v>105</v>
      </c>
      <c r="J75" s="43" t="s">
        <v>106</v>
      </c>
      <c r="K75" s="43" t="s">
        <v>107</v>
      </c>
    </row>
    <row r="76" spans="1:11" ht="15" thickBot="1">
      <c r="A76" s="44" t="s">
        <v>171</v>
      </c>
      <c r="B76" s="45"/>
      <c r="C76" s="45"/>
      <c r="D76" s="45"/>
      <c r="E76" s="45"/>
      <c r="F76" s="45"/>
      <c r="G76" s="45"/>
      <c r="H76" s="45"/>
      <c r="I76" s="45"/>
      <c r="J76" s="45"/>
      <c r="K76" s="45"/>
    </row>
    <row r="77" spans="1:11" ht="15" thickBot="1">
      <c r="A77" s="46"/>
      <c r="B77" s="47"/>
      <c r="C77" s="47"/>
      <c r="D77" s="47"/>
      <c r="E77" s="47"/>
      <c r="F77" s="47"/>
      <c r="G77" s="47"/>
      <c r="H77" s="47"/>
      <c r="I77" s="47"/>
      <c r="J77" s="47"/>
      <c r="K77" s="47"/>
    </row>
    <row r="78" spans="1:11" ht="15" thickBot="1">
      <c r="A78" s="46"/>
      <c r="B78" s="47"/>
      <c r="C78" s="47"/>
      <c r="D78" s="47"/>
      <c r="E78" s="47"/>
      <c r="F78" s="47"/>
      <c r="G78" s="47"/>
      <c r="H78" s="47"/>
      <c r="I78" s="47"/>
      <c r="J78" s="47"/>
      <c r="K78" s="47"/>
    </row>
    <row r="79" spans="1:11" ht="15" thickBot="1">
      <c r="A79" s="46"/>
      <c r="B79" s="47"/>
      <c r="C79" s="47"/>
      <c r="D79" s="47"/>
      <c r="E79" s="47"/>
      <c r="F79" s="47"/>
      <c r="G79" s="47"/>
      <c r="H79" s="47"/>
      <c r="I79" s="47"/>
      <c r="J79" s="47"/>
      <c r="K79" s="47"/>
    </row>
    <row r="80" spans="1:11" ht="15" thickBot="1">
      <c r="A80" s="48" t="s">
        <v>172</v>
      </c>
      <c r="B80" s="49">
        <f>SUM(B77:B79)</f>
        <v>0</v>
      </c>
      <c r="C80" s="49">
        <f t="shared" ref="C80:K80" si="31">SUM(C77:C79)</f>
        <v>0</v>
      </c>
      <c r="D80" s="49">
        <f t="shared" si="31"/>
        <v>0</v>
      </c>
      <c r="E80" s="49">
        <f t="shared" si="31"/>
        <v>0</v>
      </c>
      <c r="F80" s="49">
        <f t="shared" si="31"/>
        <v>0</v>
      </c>
      <c r="G80" s="49">
        <f t="shared" si="31"/>
        <v>0</v>
      </c>
      <c r="H80" s="49">
        <f t="shared" si="31"/>
        <v>0</v>
      </c>
      <c r="I80" s="49">
        <f t="shared" si="31"/>
        <v>0</v>
      </c>
      <c r="J80" s="49">
        <f t="shared" si="31"/>
        <v>0</v>
      </c>
      <c r="K80" s="49">
        <f t="shared" si="31"/>
        <v>0</v>
      </c>
    </row>
    <row r="81" spans="1:11" ht="15" thickBot="1"/>
    <row r="82" spans="1:11" ht="15" thickBot="1">
      <c r="A82" s="44" t="s">
        <v>173</v>
      </c>
      <c r="B82" s="45"/>
      <c r="C82" s="45"/>
      <c r="D82" s="45"/>
      <c r="E82" s="45"/>
      <c r="F82" s="45"/>
      <c r="G82" s="45"/>
      <c r="H82" s="45"/>
      <c r="I82" s="45"/>
      <c r="J82" s="45"/>
      <c r="K82" s="45"/>
    </row>
    <row r="83" spans="1:11" ht="15" thickBot="1">
      <c r="A83" s="46"/>
      <c r="B83" s="47"/>
      <c r="C83" s="47"/>
      <c r="D83" s="47"/>
      <c r="E83" s="47"/>
      <c r="F83" s="47"/>
      <c r="G83" s="47"/>
      <c r="H83" s="47"/>
      <c r="I83" s="47"/>
      <c r="J83" s="47"/>
      <c r="K83" s="47"/>
    </row>
    <row r="84" spans="1:11" ht="15" thickBot="1">
      <c r="A84" s="46"/>
      <c r="B84" s="47"/>
      <c r="C84" s="47"/>
      <c r="D84" s="47"/>
      <c r="E84" s="47"/>
      <c r="F84" s="47"/>
      <c r="G84" s="47"/>
      <c r="H84" s="47"/>
      <c r="I84" s="47"/>
      <c r="J84" s="47"/>
      <c r="K84" s="47"/>
    </row>
    <row r="85" spans="1:11" ht="15" thickBot="1">
      <c r="A85" s="46"/>
      <c r="B85" s="47"/>
      <c r="C85" s="47"/>
      <c r="D85" s="47"/>
      <c r="E85" s="47"/>
      <c r="F85" s="47"/>
      <c r="G85" s="47"/>
      <c r="H85" s="47"/>
      <c r="I85" s="47"/>
      <c r="J85" s="47"/>
      <c r="K85" s="47"/>
    </row>
    <row r="86" spans="1:11" ht="15" thickBot="1">
      <c r="A86" s="48" t="s">
        <v>174</v>
      </c>
      <c r="B86" s="49">
        <f>SUM(B83:B85)</f>
        <v>0</v>
      </c>
      <c r="C86" s="49">
        <f t="shared" ref="C86:K86" si="32">SUM(C83:C85)</f>
        <v>0</v>
      </c>
      <c r="D86" s="49">
        <f t="shared" si="32"/>
        <v>0</v>
      </c>
      <c r="E86" s="49">
        <f t="shared" si="32"/>
        <v>0</v>
      </c>
      <c r="F86" s="49">
        <f t="shared" si="32"/>
        <v>0</v>
      </c>
      <c r="G86" s="49">
        <f t="shared" si="32"/>
        <v>0</v>
      </c>
      <c r="H86" s="49">
        <f t="shared" si="32"/>
        <v>0</v>
      </c>
      <c r="I86" s="49">
        <f t="shared" si="32"/>
        <v>0</v>
      </c>
      <c r="J86" s="49">
        <f t="shared" si="32"/>
        <v>0</v>
      </c>
      <c r="K86" s="49">
        <f t="shared" si="32"/>
        <v>0</v>
      </c>
    </row>
    <row r="87" spans="1:11" ht="15" thickBot="1"/>
    <row r="88" spans="1:11" ht="15" thickBot="1">
      <c r="A88" s="44" t="s">
        <v>175</v>
      </c>
      <c r="B88" s="45"/>
      <c r="C88" s="45"/>
      <c r="D88" s="45"/>
      <c r="E88" s="45"/>
      <c r="F88" s="45"/>
      <c r="G88" s="45"/>
      <c r="H88" s="45"/>
      <c r="I88" s="45"/>
      <c r="J88" s="45"/>
      <c r="K88" s="45"/>
    </row>
    <row r="89" spans="1:11" ht="15" thickBot="1">
      <c r="A89" s="46"/>
      <c r="B89" s="47"/>
      <c r="C89" s="47"/>
      <c r="D89" s="47"/>
      <c r="E89" s="47"/>
      <c r="F89" s="47"/>
      <c r="G89" s="47"/>
      <c r="H89" s="47"/>
      <c r="I89" s="47"/>
      <c r="J89" s="47"/>
      <c r="K89" s="47"/>
    </row>
    <row r="90" spans="1:11" ht="15" thickBot="1">
      <c r="A90" s="46"/>
      <c r="B90" s="47"/>
      <c r="C90" s="47"/>
      <c r="D90" s="47"/>
      <c r="E90" s="47"/>
      <c r="F90" s="47"/>
      <c r="G90" s="47"/>
      <c r="H90" s="47"/>
      <c r="I90" s="47"/>
      <c r="J90" s="47"/>
      <c r="K90" s="47"/>
    </row>
    <row r="91" spans="1:11" ht="15" thickBot="1">
      <c r="A91" s="46"/>
      <c r="B91" s="47"/>
      <c r="C91" s="47"/>
      <c r="D91" s="47"/>
      <c r="E91" s="47"/>
      <c r="F91" s="47"/>
      <c r="G91" s="47"/>
      <c r="H91" s="47"/>
      <c r="I91" s="47"/>
      <c r="J91" s="47"/>
      <c r="K91" s="47"/>
    </row>
    <row r="92" spans="1:11" ht="15" thickBot="1">
      <c r="A92" s="48" t="s">
        <v>176</v>
      </c>
      <c r="B92" s="49">
        <f>SUM(B89:B91)</f>
        <v>0</v>
      </c>
      <c r="C92" s="49">
        <f t="shared" ref="C92:K92" si="33">SUM(C89:C91)</f>
        <v>0</v>
      </c>
      <c r="D92" s="49">
        <f t="shared" si="33"/>
        <v>0</v>
      </c>
      <c r="E92" s="49">
        <f t="shared" si="33"/>
        <v>0</v>
      </c>
      <c r="F92" s="49">
        <f t="shared" si="33"/>
        <v>0</v>
      </c>
      <c r="G92" s="49">
        <f t="shared" si="33"/>
        <v>0</v>
      </c>
      <c r="H92" s="49">
        <f t="shared" si="33"/>
        <v>0</v>
      </c>
      <c r="I92" s="49">
        <f t="shared" si="33"/>
        <v>0</v>
      </c>
      <c r="J92" s="49">
        <f t="shared" si="33"/>
        <v>0</v>
      </c>
      <c r="K92" s="49">
        <f t="shared" si="33"/>
        <v>0</v>
      </c>
    </row>
    <row r="93" spans="1:11" ht="15" thickBot="1"/>
    <row r="94" spans="1:11" ht="15" thickBot="1">
      <c r="A94" s="48" t="s">
        <v>181</v>
      </c>
      <c r="B94" s="49">
        <f>B80+B86+B92</f>
        <v>0</v>
      </c>
      <c r="C94" s="49">
        <f t="shared" ref="C94:K94" si="34">C80+C86+C92</f>
        <v>0</v>
      </c>
      <c r="D94" s="49">
        <f t="shared" si="34"/>
        <v>0</v>
      </c>
      <c r="E94" s="49">
        <f t="shared" si="34"/>
        <v>0</v>
      </c>
      <c r="F94" s="49">
        <f t="shared" si="34"/>
        <v>0</v>
      </c>
      <c r="G94" s="49">
        <f t="shared" si="34"/>
        <v>0</v>
      </c>
      <c r="H94" s="49">
        <f t="shared" si="34"/>
        <v>0</v>
      </c>
      <c r="I94" s="49">
        <f t="shared" si="34"/>
        <v>0</v>
      </c>
      <c r="J94" s="49">
        <f t="shared" si="34"/>
        <v>0</v>
      </c>
      <c r="K94" s="49">
        <f t="shared" si="34"/>
        <v>0</v>
      </c>
    </row>
  </sheetData>
  <mergeCells count="2">
    <mergeCell ref="B24:E24"/>
    <mergeCell ref="F24:I24"/>
  </mergeCells>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6EFA-AA7C-4950-8F8D-6AAC62C05C86}">
  <sheetPr>
    <tabColor theme="0" tint="-0.249977111117893"/>
    <pageSetUpPr fitToPage="1"/>
  </sheetPr>
  <dimension ref="A1:P98"/>
  <sheetViews>
    <sheetView showGridLines="0" zoomScaleNormal="100" workbookViewId="0" xr3:uid="{D64AEBBF-7536-5D10-A029-C3435F2B5592}"/>
  </sheetViews>
  <sheetFormatPr defaultRowHeight="14.45" outlineLevelCol="1"/>
  <cols>
    <col min="1" max="1" width="68.85546875" bestFit="1" customWidth="1"/>
    <col min="2" max="2" width="2.140625" customWidth="1" outlineLevel="1"/>
    <col min="3" max="3" width="11.5703125" customWidth="1" outlineLevel="1"/>
    <col min="4" max="4" width="2.140625" customWidth="1" outlineLevel="1"/>
    <col min="5" max="14" width="11.5703125" customWidth="1"/>
    <col min="15" max="15" width="2.140625" customWidth="1"/>
    <col min="16" max="16" width="11.5703125" customWidth="1"/>
    <col min="18" max="19" width="11.5703125" customWidth="1"/>
  </cols>
  <sheetData>
    <row r="1" spans="1:16" ht="15" thickBot="1">
      <c r="A1" s="31" t="s">
        <v>182</v>
      </c>
      <c r="B1" s="37"/>
      <c r="C1" s="37" t="s">
        <v>97</v>
      </c>
      <c r="D1" s="37"/>
      <c r="E1" s="37" t="s">
        <v>98</v>
      </c>
      <c r="F1" s="37" t="s">
        <v>99</v>
      </c>
      <c r="G1" s="37" t="s">
        <v>100</v>
      </c>
      <c r="H1" s="37" t="s">
        <v>101</v>
      </c>
      <c r="I1" s="37" t="s">
        <v>102</v>
      </c>
      <c r="J1" s="37" t="s">
        <v>103</v>
      </c>
      <c r="K1" s="37" t="s">
        <v>104</v>
      </c>
      <c r="L1" s="37" t="s">
        <v>105</v>
      </c>
      <c r="M1" s="37" t="s">
        <v>106</v>
      </c>
      <c r="N1" s="37" t="s">
        <v>107</v>
      </c>
      <c r="O1" s="2"/>
      <c r="P1" s="37" t="s">
        <v>116</v>
      </c>
    </row>
    <row r="2" spans="1:16" ht="15" thickBot="1">
      <c r="A2" s="28" t="s">
        <v>183</v>
      </c>
      <c r="C2" s="1"/>
      <c r="E2" s="1"/>
      <c r="F2" s="1"/>
      <c r="G2" s="1"/>
      <c r="H2" s="1"/>
      <c r="I2" s="1"/>
      <c r="J2" s="1"/>
      <c r="K2" s="1"/>
      <c r="L2" s="1"/>
      <c r="M2" s="1"/>
      <c r="N2" s="1"/>
      <c r="O2" s="2"/>
      <c r="P2" s="1"/>
    </row>
    <row r="3" spans="1:16" ht="15" thickBot="1">
      <c r="A3" s="3" t="s">
        <v>184</v>
      </c>
      <c r="C3" s="9"/>
      <c r="E3" s="9"/>
      <c r="F3" s="9"/>
      <c r="G3" s="9"/>
      <c r="H3" s="9"/>
      <c r="I3" s="9"/>
      <c r="J3" s="9"/>
      <c r="K3" s="9"/>
      <c r="L3" s="9"/>
      <c r="M3" s="9"/>
      <c r="N3" s="9"/>
      <c r="P3" s="38">
        <f t="shared" ref="P3:P6" si="0">SUM(E3:N3)</f>
        <v>0</v>
      </c>
    </row>
    <row r="4" spans="1:16" ht="15" thickBot="1">
      <c r="A4" s="3" t="s">
        <v>185</v>
      </c>
      <c r="C4" s="9"/>
      <c r="E4" s="9"/>
      <c r="F4" s="9"/>
      <c r="G4" s="9"/>
      <c r="H4" s="9"/>
      <c r="I4" s="9"/>
      <c r="J4" s="9"/>
      <c r="K4" s="9"/>
      <c r="L4" s="9"/>
      <c r="M4" s="9"/>
      <c r="N4" s="9"/>
      <c r="P4" s="38">
        <f t="shared" si="0"/>
        <v>0</v>
      </c>
    </row>
    <row r="5" spans="1:16" ht="15" thickBot="1">
      <c r="A5" s="3" t="s">
        <v>186</v>
      </c>
      <c r="C5" s="9"/>
      <c r="E5" s="9"/>
      <c r="F5" s="9"/>
      <c r="G5" s="9"/>
      <c r="H5" s="9"/>
      <c r="I5" s="9"/>
      <c r="J5" s="9"/>
      <c r="K5" s="9"/>
      <c r="L5" s="9"/>
      <c r="M5" s="9"/>
      <c r="N5" s="9"/>
      <c r="P5" s="38">
        <f t="shared" si="0"/>
        <v>0</v>
      </c>
    </row>
    <row r="6" spans="1:16" ht="15" thickBot="1">
      <c r="A6" s="3" t="s">
        <v>187</v>
      </c>
      <c r="C6" s="9"/>
      <c r="E6" s="9"/>
      <c r="F6" s="9"/>
      <c r="G6" s="9"/>
      <c r="H6" s="9"/>
      <c r="I6" s="9"/>
      <c r="J6" s="9"/>
      <c r="K6" s="9"/>
      <c r="L6" s="9"/>
      <c r="M6" s="9"/>
      <c r="N6" s="9"/>
      <c r="P6" s="38">
        <f t="shared" si="0"/>
        <v>0</v>
      </c>
    </row>
    <row r="7" spans="1:16" ht="15" thickBot="1">
      <c r="A7" s="3" t="s">
        <v>188</v>
      </c>
      <c r="C7" s="9"/>
      <c r="E7" s="9"/>
      <c r="F7" s="9"/>
      <c r="G7" s="9"/>
      <c r="H7" s="9"/>
      <c r="I7" s="9"/>
      <c r="J7" s="9"/>
      <c r="K7" s="9"/>
      <c r="L7" s="9"/>
      <c r="M7" s="9"/>
      <c r="N7" s="9"/>
      <c r="P7" s="38">
        <f>SUM(E7:N7)</f>
        <v>0</v>
      </c>
    </row>
    <row r="8" spans="1:16" ht="15" thickBot="1">
      <c r="A8" s="4" t="s">
        <v>189</v>
      </c>
      <c r="C8" s="11">
        <f>SUM(C3:C7)</f>
        <v>0</v>
      </c>
      <c r="E8" s="11">
        <f t="shared" ref="E8:P8" si="1">SUM(E3:E7)</f>
        <v>0</v>
      </c>
      <c r="F8" s="5">
        <f t="shared" si="1"/>
        <v>0</v>
      </c>
      <c r="G8" s="5">
        <f t="shared" si="1"/>
        <v>0</v>
      </c>
      <c r="H8" s="5">
        <f t="shared" si="1"/>
        <v>0</v>
      </c>
      <c r="I8" s="5">
        <f t="shared" si="1"/>
        <v>0</v>
      </c>
      <c r="J8" s="5">
        <f t="shared" si="1"/>
        <v>0</v>
      </c>
      <c r="K8" s="5">
        <f t="shared" si="1"/>
        <v>0</v>
      </c>
      <c r="L8" s="5">
        <f t="shared" si="1"/>
        <v>0</v>
      </c>
      <c r="M8" s="5">
        <f t="shared" si="1"/>
        <v>0</v>
      </c>
      <c r="N8" s="5">
        <f t="shared" si="1"/>
        <v>0</v>
      </c>
      <c r="P8" s="5">
        <f t="shared" si="1"/>
        <v>0</v>
      </c>
    </row>
    <row r="9" spans="1:16" ht="5.0999999999999996" customHeight="1" thickBot="1">
      <c r="A9" s="7"/>
      <c r="E9" s="12"/>
      <c r="F9" s="12"/>
      <c r="G9" s="12"/>
      <c r="H9" s="12"/>
      <c r="I9" s="12"/>
      <c r="J9" s="12"/>
      <c r="K9" s="12"/>
      <c r="L9" s="12"/>
      <c r="M9" s="12"/>
      <c r="N9" s="12"/>
    </row>
    <row r="10" spans="1:16" ht="15" thickBot="1">
      <c r="A10" s="28" t="s">
        <v>190</v>
      </c>
      <c r="C10" s="1"/>
      <c r="E10" s="1"/>
      <c r="F10" s="1"/>
      <c r="G10" s="1"/>
      <c r="H10" s="1"/>
      <c r="I10" s="1"/>
      <c r="J10" s="1"/>
      <c r="K10" s="1"/>
      <c r="L10" s="1"/>
      <c r="M10" s="1"/>
      <c r="N10" s="1"/>
      <c r="O10" s="2"/>
      <c r="P10" s="1"/>
    </row>
    <row r="11" spans="1:16" ht="15" thickBot="1">
      <c r="A11" s="3" t="s">
        <v>191</v>
      </c>
      <c r="C11" s="9"/>
      <c r="E11" s="9"/>
      <c r="F11" s="9"/>
      <c r="G11" s="9"/>
      <c r="H11" s="9"/>
      <c r="I11" s="9"/>
      <c r="J11" s="9"/>
      <c r="K11" s="9"/>
      <c r="L11" s="9"/>
      <c r="M11" s="9"/>
      <c r="N11" s="9"/>
      <c r="P11" s="38">
        <f t="shared" ref="P11:P13" si="2">SUM(E11:N11)</f>
        <v>0</v>
      </c>
    </row>
    <row r="12" spans="1:16" ht="15" thickBot="1">
      <c r="A12" s="3" t="s">
        <v>192</v>
      </c>
      <c r="C12" s="9"/>
      <c r="E12" s="9"/>
      <c r="F12" s="9"/>
      <c r="G12" s="9"/>
      <c r="H12" s="9"/>
      <c r="I12" s="9"/>
      <c r="J12" s="9"/>
      <c r="K12" s="9"/>
      <c r="L12" s="9"/>
      <c r="M12" s="9"/>
      <c r="N12" s="9"/>
      <c r="P12" s="38">
        <f t="shared" si="2"/>
        <v>0</v>
      </c>
    </row>
    <row r="13" spans="1:16" ht="15" thickBot="1">
      <c r="A13" s="3" t="s">
        <v>193</v>
      </c>
      <c r="C13" s="9"/>
      <c r="E13" s="9"/>
      <c r="F13" s="9"/>
      <c r="G13" s="9"/>
      <c r="H13" s="9"/>
      <c r="I13" s="9"/>
      <c r="J13" s="9"/>
      <c r="K13" s="9"/>
      <c r="L13" s="9"/>
      <c r="M13" s="9"/>
      <c r="N13" s="9"/>
      <c r="P13" s="38">
        <f t="shared" si="2"/>
        <v>0</v>
      </c>
    </row>
    <row r="14" spans="1:16" ht="15" thickBot="1">
      <c r="A14" s="3" t="s">
        <v>194</v>
      </c>
      <c r="C14" s="9"/>
      <c r="E14" s="9"/>
      <c r="F14" s="9"/>
      <c r="G14" s="9"/>
      <c r="H14" s="9"/>
      <c r="I14" s="9"/>
      <c r="J14" s="9"/>
      <c r="K14" s="9"/>
      <c r="L14" s="9"/>
      <c r="M14" s="9"/>
      <c r="N14" s="9"/>
      <c r="P14" s="38">
        <f>SUM(E14:N14)</f>
        <v>0</v>
      </c>
    </row>
    <row r="15" spans="1:16" ht="15" thickBot="1">
      <c r="A15" s="4" t="s">
        <v>195</v>
      </c>
      <c r="C15" s="11">
        <f>SUM(C11:C14)</f>
        <v>0</v>
      </c>
      <c r="E15" s="5">
        <f>SUM(E11:E14)</f>
        <v>0</v>
      </c>
      <c r="F15" s="5">
        <f t="shared" ref="F15:P15" si="3">SUM(F11:F14)</f>
        <v>0</v>
      </c>
      <c r="G15" s="5">
        <f t="shared" si="3"/>
        <v>0</v>
      </c>
      <c r="H15" s="5">
        <f t="shared" si="3"/>
        <v>0</v>
      </c>
      <c r="I15" s="5">
        <f t="shared" si="3"/>
        <v>0</v>
      </c>
      <c r="J15" s="5">
        <f t="shared" si="3"/>
        <v>0</v>
      </c>
      <c r="K15" s="5">
        <f t="shared" si="3"/>
        <v>0</v>
      </c>
      <c r="L15" s="5">
        <f t="shared" si="3"/>
        <v>0</v>
      </c>
      <c r="M15" s="5">
        <f t="shared" si="3"/>
        <v>0</v>
      </c>
      <c r="N15" s="5">
        <f t="shared" si="3"/>
        <v>0</v>
      </c>
      <c r="P15" s="5">
        <f t="shared" si="3"/>
        <v>0</v>
      </c>
    </row>
    <row r="16" spans="1:16" ht="5.0999999999999996" customHeight="1" thickBot="1">
      <c r="A16" s="39"/>
    </row>
    <row r="17" spans="1:16" ht="15" thickBot="1">
      <c r="A17" s="4" t="s">
        <v>196</v>
      </c>
      <c r="C17" s="5">
        <f>C8-C15</f>
        <v>0</v>
      </c>
      <c r="E17" s="5">
        <f>E8-E15</f>
        <v>0</v>
      </c>
      <c r="F17" s="5">
        <f t="shared" ref="F17:P17" si="4">F8-F15</f>
        <v>0</v>
      </c>
      <c r="G17" s="5">
        <f t="shared" si="4"/>
        <v>0</v>
      </c>
      <c r="H17" s="5">
        <f t="shared" si="4"/>
        <v>0</v>
      </c>
      <c r="I17" s="5">
        <f t="shared" si="4"/>
        <v>0</v>
      </c>
      <c r="J17" s="5">
        <f t="shared" si="4"/>
        <v>0</v>
      </c>
      <c r="K17" s="5">
        <f t="shared" si="4"/>
        <v>0</v>
      </c>
      <c r="L17" s="5">
        <f t="shared" si="4"/>
        <v>0</v>
      </c>
      <c r="M17" s="5">
        <f t="shared" si="4"/>
        <v>0</v>
      </c>
      <c r="N17" s="5">
        <f t="shared" si="4"/>
        <v>0</v>
      </c>
      <c r="P17" s="5">
        <f t="shared" si="4"/>
        <v>0</v>
      </c>
    </row>
    <row r="18" spans="1:16" ht="5.0999999999999996" customHeight="1" thickBot="1">
      <c r="A18" s="7"/>
    </row>
    <row r="19" spans="1:16" ht="15" thickBot="1">
      <c r="A19" s="28" t="s">
        <v>197</v>
      </c>
      <c r="C19" s="1"/>
      <c r="E19" s="1"/>
      <c r="F19" s="1"/>
      <c r="G19" s="1"/>
      <c r="H19" s="1"/>
      <c r="I19" s="1"/>
      <c r="J19" s="1"/>
      <c r="K19" s="1"/>
      <c r="L19" s="1"/>
      <c r="M19" s="1"/>
      <c r="N19" s="1"/>
      <c r="O19" s="2"/>
      <c r="P19" s="1"/>
    </row>
    <row r="20" spans="1:16" ht="15" thickBot="1">
      <c r="A20" s="3" t="s">
        <v>198</v>
      </c>
      <c r="C20" s="9"/>
      <c r="E20" s="9"/>
      <c r="F20" s="9"/>
      <c r="G20" s="9"/>
      <c r="H20" s="9"/>
      <c r="I20" s="9"/>
      <c r="J20" s="9"/>
      <c r="K20" s="9"/>
      <c r="L20" s="9"/>
      <c r="M20" s="9"/>
      <c r="N20" s="9"/>
      <c r="P20" s="38">
        <f t="shared" ref="P20:P23" si="5">SUM(E20:N20)</f>
        <v>0</v>
      </c>
    </row>
    <row r="21" spans="1:16" ht="15" thickBot="1">
      <c r="A21" s="3" t="s">
        <v>199</v>
      </c>
      <c r="C21" s="9"/>
      <c r="E21" s="9"/>
      <c r="F21" s="9"/>
      <c r="G21" s="9"/>
      <c r="H21" s="9"/>
      <c r="I21" s="9"/>
      <c r="J21" s="9"/>
      <c r="K21" s="9"/>
      <c r="L21" s="9"/>
      <c r="M21" s="9"/>
      <c r="N21" s="9"/>
      <c r="P21" s="38">
        <f t="shared" si="5"/>
        <v>0</v>
      </c>
    </row>
    <row r="22" spans="1:16" ht="15" thickBot="1">
      <c r="A22" s="3" t="s">
        <v>200</v>
      </c>
      <c r="C22" s="9"/>
      <c r="E22" s="9"/>
      <c r="F22" s="9"/>
      <c r="G22" s="9"/>
      <c r="H22" s="9"/>
      <c r="I22" s="9"/>
      <c r="J22" s="9"/>
      <c r="K22" s="9"/>
      <c r="L22" s="9"/>
      <c r="M22" s="9"/>
      <c r="N22" s="9"/>
      <c r="P22" s="38">
        <f t="shared" si="5"/>
        <v>0</v>
      </c>
    </row>
    <row r="23" spans="1:16" ht="15" thickBot="1">
      <c r="A23" s="3" t="s">
        <v>201</v>
      </c>
      <c r="C23" s="9"/>
      <c r="E23" s="9"/>
      <c r="F23" s="9"/>
      <c r="G23" s="9"/>
      <c r="H23" s="9"/>
      <c r="I23" s="9"/>
      <c r="J23" s="9"/>
      <c r="K23" s="9"/>
      <c r="L23" s="9"/>
      <c r="M23" s="9"/>
      <c r="N23" s="9"/>
      <c r="P23" s="38">
        <f t="shared" si="5"/>
        <v>0</v>
      </c>
    </row>
    <row r="24" spans="1:16" ht="15" thickBot="1">
      <c r="A24" s="3" t="s">
        <v>202</v>
      </c>
      <c r="C24" s="9"/>
      <c r="E24" s="9"/>
      <c r="F24" s="9"/>
      <c r="G24" s="9"/>
      <c r="H24" s="9"/>
      <c r="I24" s="9"/>
      <c r="J24" s="9"/>
      <c r="K24" s="9"/>
      <c r="L24" s="9"/>
      <c r="M24" s="9"/>
      <c r="N24" s="9"/>
      <c r="P24" s="38">
        <f>SUM(E24:N24)</f>
        <v>0</v>
      </c>
    </row>
    <row r="25" spans="1:16" ht="15" thickBot="1">
      <c r="A25" s="4" t="s">
        <v>203</v>
      </c>
      <c r="C25" s="5">
        <f>SUM(C20:C24)</f>
        <v>0</v>
      </c>
      <c r="E25" s="5">
        <f>SUM(E20:E24)</f>
        <v>0</v>
      </c>
      <c r="F25" s="5">
        <f t="shared" ref="F25:P25" si="6">SUM(F20:F24)</f>
        <v>0</v>
      </c>
      <c r="G25" s="5">
        <f t="shared" si="6"/>
        <v>0</v>
      </c>
      <c r="H25" s="5">
        <f t="shared" si="6"/>
        <v>0</v>
      </c>
      <c r="I25" s="5">
        <f t="shared" si="6"/>
        <v>0</v>
      </c>
      <c r="J25" s="5">
        <f t="shared" si="6"/>
        <v>0</v>
      </c>
      <c r="K25" s="5">
        <f t="shared" si="6"/>
        <v>0</v>
      </c>
      <c r="L25" s="5">
        <f t="shared" si="6"/>
        <v>0</v>
      </c>
      <c r="M25" s="5">
        <f t="shared" si="6"/>
        <v>0</v>
      </c>
      <c r="N25" s="5">
        <f t="shared" si="6"/>
        <v>0</v>
      </c>
      <c r="P25" s="5">
        <f t="shared" si="6"/>
        <v>0</v>
      </c>
    </row>
    <row r="26" spans="1:16" ht="5.0999999999999996" customHeight="1" thickBot="1">
      <c r="A26" s="7"/>
    </row>
    <row r="27" spans="1:16" ht="15" thickBot="1">
      <c r="A27" s="28" t="s">
        <v>204</v>
      </c>
      <c r="C27" s="1"/>
      <c r="E27" s="1"/>
      <c r="F27" s="1"/>
      <c r="G27" s="1"/>
      <c r="H27" s="1"/>
      <c r="I27" s="1"/>
      <c r="J27" s="1"/>
      <c r="K27" s="1"/>
      <c r="L27" s="1"/>
      <c r="M27" s="1"/>
      <c r="N27" s="1"/>
      <c r="O27" s="2"/>
      <c r="P27" s="1"/>
    </row>
    <row r="28" spans="1:16" ht="15" thickBot="1">
      <c r="A28" s="3" t="s">
        <v>152</v>
      </c>
      <c r="C28" s="9"/>
      <c r="E28" s="9"/>
      <c r="F28" s="9"/>
      <c r="G28" s="9"/>
      <c r="H28" s="9"/>
      <c r="I28" s="9"/>
      <c r="J28" s="9"/>
      <c r="K28" s="9"/>
      <c r="L28" s="9"/>
      <c r="M28" s="9"/>
      <c r="N28" s="9"/>
      <c r="P28" s="38">
        <f t="shared" ref="P28:P31" si="7">SUM(E28:N28)</f>
        <v>0</v>
      </c>
    </row>
    <row r="29" spans="1:16" ht="15" thickBot="1">
      <c r="A29" s="3" t="s">
        <v>153</v>
      </c>
      <c r="C29" s="9"/>
      <c r="E29" s="9"/>
      <c r="F29" s="9"/>
      <c r="G29" s="9"/>
      <c r="H29" s="9"/>
      <c r="I29" s="9"/>
      <c r="J29" s="9"/>
      <c r="K29" s="9"/>
      <c r="L29" s="9"/>
      <c r="M29" s="9"/>
      <c r="N29" s="9"/>
      <c r="P29" s="38">
        <f t="shared" si="7"/>
        <v>0</v>
      </c>
    </row>
    <row r="30" spans="1:16" ht="15" thickBot="1">
      <c r="A30" s="3" t="s">
        <v>154</v>
      </c>
      <c r="C30" s="9"/>
      <c r="E30" s="9"/>
      <c r="F30" s="9"/>
      <c r="G30" s="9"/>
      <c r="H30" s="9"/>
      <c r="I30" s="9"/>
      <c r="J30" s="9"/>
      <c r="K30" s="9"/>
      <c r="L30" s="9"/>
      <c r="M30" s="9"/>
      <c r="N30" s="9"/>
      <c r="P30" s="38">
        <f t="shared" si="7"/>
        <v>0</v>
      </c>
    </row>
    <row r="31" spans="1:16" ht="15" thickBot="1">
      <c r="A31" s="3" t="s">
        <v>205</v>
      </c>
      <c r="C31" s="9"/>
      <c r="E31" s="9"/>
      <c r="F31" s="9"/>
      <c r="G31" s="9"/>
      <c r="H31" s="9"/>
      <c r="I31" s="9"/>
      <c r="J31" s="9"/>
      <c r="K31" s="9"/>
      <c r="L31" s="9"/>
      <c r="M31" s="9"/>
      <c r="N31" s="9"/>
      <c r="P31" s="38">
        <f t="shared" si="7"/>
        <v>0</v>
      </c>
    </row>
    <row r="32" spans="1:16" ht="15" thickBot="1">
      <c r="A32" s="3" t="s">
        <v>206</v>
      </c>
      <c r="C32" s="9"/>
      <c r="E32" s="9"/>
      <c r="F32" s="9"/>
      <c r="G32" s="9"/>
      <c r="H32" s="9"/>
      <c r="I32" s="9"/>
      <c r="J32" s="9"/>
      <c r="K32" s="9"/>
      <c r="L32" s="9"/>
      <c r="M32" s="9"/>
      <c r="N32" s="9"/>
      <c r="P32" s="38">
        <f>SUM(E32:N32)</f>
        <v>0</v>
      </c>
    </row>
    <row r="33" spans="1:16" ht="15" thickBot="1">
      <c r="A33" s="4" t="s">
        <v>207</v>
      </c>
      <c r="C33" s="5">
        <f>SUM(C28:C32)</f>
        <v>0</v>
      </c>
      <c r="E33" s="5">
        <f>SUM(E28:E32)</f>
        <v>0</v>
      </c>
      <c r="F33" s="5">
        <f t="shared" ref="F33:P33" si="8">SUM(F28:F32)</f>
        <v>0</v>
      </c>
      <c r="G33" s="5">
        <f t="shared" si="8"/>
        <v>0</v>
      </c>
      <c r="H33" s="5">
        <f t="shared" si="8"/>
        <v>0</v>
      </c>
      <c r="I33" s="5">
        <f t="shared" si="8"/>
        <v>0</v>
      </c>
      <c r="J33" s="5">
        <f t="shared" si="8"/>
        <v>0</v>
      </c>
      <c r="K33" s="5">
        <f t="shared" si="8"/>
        <v>0</v>
      </c>
      <c r="L33" s="5">
        <f t="shared" si="8"/>
        <v>0</v>
      </c>
      <c r="M33" s="5">
        <f t="shared" si="8"/>
        <v>0</v>
      </c>
      <c r="N33" s="5">
        <f t="shared" si="8"/>
        <v>0</v>
      </c>
      <c r="P33" s="5">
        <f t="shared" si="8"/>
        <v>0</v>
      </c>
    </row>
    <row r="34" spans="1:16" ht="5.0999999999999996" customHeight="1" thickBot="1">
      <c r="A34" s="39"/>
    </row>
    <row r="35" spans="1:16" ht="15" thickBot="1">
      <c r="A35" s="4" t="s">
        <v>208</v>
      </c>
      <c r="C35" s="5">
        <f>C25-C33</f>
        <v>0</v>
      </c>
      <c r="E35" s="5">
        <f t="shared" ref="E35:P35" si="9">E25-E33</f>
        <v>0</v>
      </c>
      <c r="F35" s="5">
        <f t="shared" si="9"/>
        <v>0</v>
      </c>
      <c r="G35" s="5">
        <f t="shared" si="9"/>
        <v>0</v>
      </c>
      <c r="H35" s="5">
        <f t="shared" si="9"/>
        <v>0</v>
      </c>
      <c r="I35" s="5">
        <f t="shared" si="9"/>
        <v>0</v>
      </c>
      <c r="J35" s="5">
        <f t="shared" si="9"/>
        <v>0</v>
      </c>
      <c r="K35" s="5">
        <f t="shared" si="9"/>
        <v>0</v>
      </c>
      <c r="L35" s="5">
        <f t="shared" si="9"/>
        <v>0</v>
      </c>
      <c r="M35" s="5">
        <f t="shared" si="9"/>
        <v>0</v>
      </c>
      <c r="N35" s="5">
        <f t="shared" si="9"/>
        <v>0</v>
      </c>
      <c r="P35" s="5">
        <f t="shared" si="9"/>
        <v>0</v>
      </c>
    </row>
    <row r="36" spans="1:16" ht="5.0999999999999996" customHeight="1" thickBot="1">
      <c r="A36" s="6"/>
    </row>
    <row r="37" spans="1:16" ht="15" thickBot="1">
      <c r="A37" s="4" t="s">
        <v>209</v>
      </c>
      <c r="C37" s="5">
        <f>C17+C35</f>
        <v>0</v>
      </c>
      <c r="E37" s="5">
        <f>E17+E35</f>
        <v>0</v>
      </c>
      <c r="F37" s="5">
        <f t="shared" ref="F37:P37" si="10">F17+F35</f>
        <v>0</v>
      </c>
      <c r="G37" s="5">
        <f t="shared" si="10"/>
        <v>0</v>
      </c>
      <c r="H37" s="5">
        <f t="shared" si="10"/>
        <v>0</v>
      </c>
      <c r="I37" s="5">
        <f t="shared" si="10"/>
        <v>0</v>
      </c>
      <c r="J37" s="5">
        <f t="shared" si="10"/>
        <v>0</v>
      </c>
      <c r="K37" s="5">
        <f t="shared" si="10"/>
        <v>0</v>
      </c>
      <c r="L37" s="5">
        <f t="shared" si="10"/>
        <v>0</v>
      </c>
      <c r="M37" s="5">
        <f t="shared" si="10"/>
        <v>0</v>
      </c>
      <c r="N37" s="5">
        <f t="shared" si="10"/>
        <v>0</v>
      </c>
      <c r="P37" s="5">
        <f t="shared" si="10"/>
        <v>0</v>
      </c>
    </row>
    <row r="38" spans="1:16" ht="15" thickBot="1"/>
    <row r="39" spans="1:16" ht="15" thickBot="1">
      <c r="A39" s="31" t="s">
        <v>210</v>
      </c>
      <c r="B39" s="37"/>
      <c r="C39" s="37" t="s">
        <v>97</v>
      </c>
      <c r="D39" s="37"/>
      <c r="E39" s="37" t="s">
        <v>98</v>
      </c>
      <c r="F39" s="37" t="s">
        <v>99</v>
      </c>
      <c r="G39" s="37" t="s">
        <v>100</v>
      </c>
      <c r="H39" s="37" t="s">
        <v>101</v>
      </c>
      <c r="I39" s="37" t="s">
        <v>102</v>
      </c>
      <c r="J39" s="37" t="s">
        <v>103</v>
      </c>
      <c r="K39" s="37" t="s">
        <v>104</v>
      </c>
      <c r="L39" s="37" t="s">
        <v>105</v>
      </c>
      <c r="M39" s="37" t="s">
        <v>106</v>
      </c>
      <c r="N39" s="37" t="s">
        <v>107</v>
      </c>
      <c r="O39" s="2"/>
    </row>
    <row r="40" spans="1:16" ht="15" thickBot="1">
      <c r="A40" s="3" t="s">
        <v>138</v>
      </c>
      <c r="C40" s="9"/>
      <c r="E40" s="9"/>
      <c r="F40" s="9"/>
      <c r="G40" s="9"/>
      <c r="H40" s="9"/>
      <c r="I40" s="9"/>
      <c r="J40" s="9"/>
      <c r="K40" s="9"/>
      <c r="L40" s="9"/>
      <c r="M40" s="9"/>
      <c r="N40" s="9"/>
    </row>
    <row r="41" spans="1:16" ht="15" thickBot="1">
      <c r="A41" s="3" t="s">
        <v>211</v>
      </c>
      <c r="C41" s="9"/>
      <c r="E41" s="9"/>
      <c r="F41" s="9"/>
      <c r="G41" s="9"/>
      <c r="H41" s="9"/>
      <c r="I41" s="9"/>
      <c r="J41" s="9"/>
      <c r="K41" s="9"/>
      <c r="L41" s="9"/>
      <c r="M41" s="9"/>
      <c r="N41" s="9"/>
    </row>
    <row r="42" spans="1:16" ht="15" thickBot="1">
      <c r="A42" s="4" t="s">
        <v>212</v>
      </c>
      <c r="C42" s="11">
        <f>SUM(C40:C41)</f>
        <v>0</v>
      </c>
      <c r="E42" s="5">
        <f t="shared" ref="E42:N42" si="11">SUM(E40:E41)</f>
        <v>0</v>
      </c>
      <c r="F42" s="11">
        <f t="shared" si="11"/>
        <v>0</v>
      </c>
      <c r="G42" s="5">
        <f t="shared" si="11"/>
        <v>0</v>
      </c>
      <c r="H42" s="5">
        <f t="shared" si="11"/>
        <v>0</v>
      </c>
      <c r="I42" s="5">
        <f t="shared" si="11"/>
        <v>0</v>
      </c>
      <c r="J42" s="5">
        <f t="shared" si="11"/>
        <v>0</v>
      </c>
      <c r="K42" s="5">
        <f t="shared" si="11"/>
        <v>0</v>
      </c>
      <c r="L42" s="5">
        <f t="shared" si="11"/>
        <v>0</v>
      </c>
      <c r="M42" s="5">
        <f t="shared" si="11"/>
        <v>0</v>
      </c>
      <c r="N42" s="5">
        <f t="shared" si="11"/>
        <v>0</v>
      </c>
    </row>
    <row r="43" spans="1:16" ht="5.0999999999999996" customHeight="1" thickBot="1">
      <c r="A43" s="3"/>
      <c r="C43" s="9"/>
      <c r="E43" s="9"/>
      <c r="F43" s="9"/>
      <c r="G43" s="9"/>
      <c r="H43" s="9"/>
      <c r="I43" s="9"/>
      <c r="J43" s="9"/>
      <c r="K43" s="9"/>
      <c r="L43" s="9"/>
      <c r="M43" s="9"/>
      <c r="N43" s="9"/>
    </row>
    <row r="44" spans="1:16" ht="15" thickBot="1">
      <c r="A44" s="3" t="s">
        <v>213</v>
      </c>
      <c r="C44" s="9"/>
      <c r="E44" s="9"/>
      <c r="F44" s="9"/>
      <c r="G44" s="9"/>
      <c r="H44" s="9"/>
      <c r="I44" s="9"/>
      <c r="J44" s="9"/>
      <c r="K44" s="9"/>
      <c r="L44" s="9"/>
      <c r="M44" s="9"/>
      <c r="N44" s="9"/>
    </row>
    <row r="45" spans="1:16" ht="15" thickBot="1">
      <c r="A45" s="3" t="s">
        <v>192</v>
      </c>
      <c r="C45" s="9"/>
      <c r="E45" s="9"/>
      <c r="F45" s="9"/>
      <c r="G45" s="9"/>
      <c r="H45" s="9"/>
      <c r="I45" s="9"/>
      <c r="J45" s="9"/>
      <c r="K45" s="9"/>
      <c r="L45" s="9"/>
      <c r="M45" s="9"/>
      <c r="N45" s="9"/>
    </row>
    <row r="46" spans="1:16" ht="15" thickBot="1">
      <c r="A46" s="3" t="s">
        <v>214</v>
      </c>
      <c r="C46" s="9"/>
      <c r="E46" s="9"/>
      <c r="F46" s="9"/>
      <c r="G46" s="9"/>
      <c r="H46" s="9"/>
      <c r="I46" s="9"/>
      <c r="J46" s="9"/>
      <c r="K46" s="9"/>
      <c r="L46" s="9"/>
      <c r="M46" s="9"/>
      <c r="N46" s="9"/>
    </row>
    <row r="47" spans="1:16" ht="15" thickBot="1">
      <c r="A47" s="3" t="s">
        <v>215</v>
      </c>
      <c r="C47" s="9"/>
      <c r="E47" s="9"/>
      <c r="F47" s="9"/>
      <c r="G47" s="9"/>
      <c r="H47" s="9"/>
      <c r="I47" s="9"/>
      <c r="J47" s="9"/>
      <c r="K47" s="9"/>
      <c r="L47" s="9"/>
      <c r="M47" s="9"/>
      <c r="N47" s="9"/>
    </row>
    <row r="48" spans="1:16" ht="15" thickBot="1">
      <c r="A48" s="4" t="s">
        <v>216</v>
      </c>
      <c r="C48" s="11">
        <f>SUM(C44:C47)</f>
        <v>0</v>
      </c>
      <c r="E48" s="11">
        <f t="shared" ref="E48:N48" si="12">SUM(E44:E47)</f>
        <v>0</v>
      </c>
      <c r="F48" s="5">
        <f t="shared" si="12"/>
        <v>0</v>
      </c>
      <c r="G48" s="5">
        <f t="shared" si="12"/>
        <v>0</v>
      </c>
      <c r="H48" s="5">
        <f t="shared" si="12"/>
        <v>0</v>
      </c>
      <c r="I48" s="5">
        <f t="shared" si="12"/>
        <v>0</v>
      </c>
      <c r="J48" s="5">
        <f t="shared" si="12"/>
        <v>0</v>
      </c>
      <c r="K48" s="5">
        <f t="shared" si="12"/>
        <v>0</v>
      </c>
      <c r="L48" s="5">
        <f t="shared" si="12"/>
        <v>0</v>
      </c>
      <c r="M48" s="5">
        <f t="shared" si="12"/>
        <v>0</v>
      </c>
      <c r="N48" s="5">
        <f t="shared" si="12"/>
        <v>0</v>
      </c>
    </row>
    <row r="49" spans="1:15" ht="5.0999999999999996" customHeight="1" thickBot="1">
      <c r="A49" s="3"/>
      <c r="C49" s="9"/>
      <c r="E49" s="9"/>
      <c r="F49" s="9"/>
      <c r="G49" s="9"/>
      <c r="H49" s="9"/>
      <c r="I49" s="9"/>
      <c r="J49" s="9"/>
      <c r="K49" s="9"/>
      <c r="L49" s="9"/>
      <c r="M49" s="9"/>
      <c r="N49" s="9"/>
    </row>
    <row r="50" spans="1:15" ht="15" thickBot="1">
      <c r="A50" s="4" t="s">
        <v>217</v>
      </c>
      <c r="C50" s="11">
        <f>C42-C48</f>
        <v>0</v>
      </c>
      <c r="E50" s="5">
        <f t="shared" ref="E50:N50" si="13">E42-E48</f>
        <v>0</v>
      </c>
      <c r="F50" s="5">
        <f t="shared" si="13"/>
        <v>0</v>
      </c>
      <c r="G50" s="5">
        <f t="shared" si="13"/>
        <v>0</v>
      </c>
      <c r="H50" s="5">
        <f t="shared" si="13"/>
        <v>0</v>
      </c>
      <c r="I50" s="11">
        <f t="shared" si="13"/>
        <v>0</v>
      </c>
      <c r="J50" s="5">
        <f t="shared" si="13"/>
        <v>0</v>
      </c>
      <c r="K50" s="5">
        <f t="shared" si="13"/>
        <v>0</v>
      </c>
      <c r="L50" s="5">
        <f t="shared" si="13"/>
        <v>0</v>
      </c>
      <c r="M50" s="5">
        <f t="shared" si="13"/>
        <v>0</v>
      </c>
      <c r="N50" s="11">
        <f t="shared" si="13"/>
        <v>0</v>
      </c>
    </row>
    <row r="51" spans="1:15" ht="5.0999999999999996" customHeight="1" thickBot="1">
      <c r="A51" s="3"/>
      <c r="C51" s="9"/>
      <c r="E51" s="9"/>
      <c r="F51" s="9"/>
      <c r="G51" s="9"/>
      <c r="H51" s="9"/>
      <c r="I51" s="9"/>
      <c r="J51" s="9"/>
      <c r="K51" s="9"/>
      <c r="L51" s="9"/>
      <c r="M51" s="9"/>
      <c r="N51" s="9"/>
    </row>
    <row r="52" spans="1:15" ht="15" thickBot="1">
      <c r="A52" s="3" t="s">
        <v>218</v>
      </c>
      <c r="C52" s="9"/>
      <c r="E52" s="9"/>
      <c r="F52" s="9"/>
      <c r="G52" s="9"/>
      <c r="H52" s="9"/>
      <c r="I52" s="9"/>
      <c r="J52" s="9"/>
      <c r="K52" s="9"/>
      <c r="L52" s="9"/>
      <c r="M52" s="9"/>
      <c r="N52" s="9"/>
    </row>
    <row r="53" spans="1:15" ht="15" thickBot="1">
      <c r="A53" s="4" t="s">
        <v>219</v>
      </c>
      <c r="C53" s="11">
        <f>C50+C52</f>
        <v>0</v>
      </c>
      <c r="E53" s="11">
        <f t="shared" ref="E53:N53" si="14">E50+E52</f>
        <v>0</v>
      </c>
      <c r="F53" s="11">
        <f t="shared" si="14"/>
        <v>0</v>
      </c>
      <c r="G53" s="11">
        <f t="shared" si="14"/>
        <v>0</v>
      </c>
      <c r="H53" s="11">
        <f t="shared" si="14"/>
        <v>0</v>
      </c>
      <c r="I53" s="11">
        <f t="shared" si="14"/>
        <v>0</v>
      </c>
      <c r="J53" s="11">
        <f t="shared" si="14"/>
        <v>0</v>
      </c>
      <c r="K53" s="11">
        <f t="shared" si="14"/>
        <v>0</v>
      </c>
      <c r="L53" s="11">
        <f t="shared" si="14"/>
        <v>0</v>
      </c>
      <c r="M53" s="11">
        <f t="shared" si="14"/>
        <v>0</v>
      </c>
      <c r="N53" s="11">
        <f t="shared" si="14"/>
        <v>0</v>
      </c>
    </row>
    <row r="54" spans="1:15" ht="5.0999999999999996" customHeight="1" thickBot="1">
      <c r="A54" s="3"/>
      <c r="C54" s="9"/>
      <c r="E54" s="9"/>
      <c r="F54" s="9"/>
      <c r="G54" s="9"/>
      <c r="H54" s="9"/>
      <c r="I54" s="9"/>
      <c r="J54" s="9"/>
      <c r="K54" s="9"/>
      <c r="L54" s="9"/>
      <c r="M54" s="9"/>
      <c r="N54" s="9"/>
    </row>
    <row r="55" spans="1:15" ht="15" thickBot="1">
      <c r="A55" s="4" t="s">
        <v>220</v>
      </c>
      <c r="C55" s="11">
        <f>C50+C47</f>
        <v>0</v>
      </c>
      <c r="E55" s="5">
        <f t="shared" ref="E55:N55" si="15">E50+E47</f>
        <v>0</v>
      </c>
      <c r="F55" s="11">
        <f t="shared" si="15"/>
        <v>0</v>
      </c>
      <c r="G55" s="5">
        <f t="shared" si="15"/>
        <v>0</v>
      </c>
      <c r="H55" s="5">
        <f t="shared" si="15"/>
        <v>0</v>
      </c>
      <c r="I55" s="5">
        <f t="shared" si="15"/>
        <v>0</v>
      </c>
      <c r="J55" s="5">
        <f t="shared" si="15"/>
        <v>0</v>
      </c>
      <c r="K55" s="5">
        <f t="shared" si="15"/>
        <v>0</v>
      </c>
      <c r="L55" s="5">
        <f t="shared" si="15"/>
        <v>0</v>
      </c>
      <c r="M55" s="5">
        <f t="shared" si="15"/>
        <v>0</v>
      </c>
      <c r="N55" s="5">
        <f t="shared" si="15"/>
        <v>0</v>
      </c>
    </row>
    <row r="56" spans="1:15" ht="15" thickBot="1"/>
    <row r="57" spans="1:15" ht="15" thickBot="1">
      <c r="A57" s="31" t="s">
        <v>221</v>
      </c>
      <c r="B57" s="37"/>
      <c r="C57" s="37" t="s">
        <v>97</v>
      </c>
      <c r="D57" s="37"/>
      <c r="E57" s="37" t="s">
        <v>98</v>
      </c>
      <c r="F57" s="37" t="s">
        <v>99</v>
      </c>
      <c r="G57" s="37" t="s">
        <v>100</v>
      </c>
      <c r="H57" s="37" t="s">
        <v>101</v>
      </c>
      <c r="I57" s="37" t="s">
        <v>102</v>
      </c>
      <c r="J57" s="37" t="s">
        <v>103</v>
      </c>
      <c r="K57" s="37" t="s">
        <v>104</v>
      </c>
      <c r="L57" s="37" t="s">
        <v>105</v>
      </c>
      <c r="M57" s="37" t="s">
        <v>106</v>
      </c>
      <c r="N57" s="37" t="s">
        <v>107</v>
      </c>
    </row>
    <row r="58" spans="1:15" ht="15" thickBot="1">
      <c r="A58" s="28" t="s">
        <v>222</v>
      </c>
      <c r="C58" s="1"/>
      <c r="E58" s="1"/>
      <c r="F58" s="1"/>
      <c r="G58" s="1"/>
      <c r="H58" s="1"/>
      <c r="I58" s="1"/>
      <c r="J58" s="1"/>
      <c r="K58" s="1"/>
      <c r="L58" s="1"/>
      <c r="M58" s="1"/>
      <c r="N58" s="1"/>
      <c r="O58" s="2"/>
    </row>
    <row r="59" spans="1:15" ht="15" thickBot="1">
      <c r="A59" s="3" t="s">
        <v>223</v>
      </c>
      <c r="C59" s="9"/>
      <c r="E59" s="9"/>
      <c r="F59" s="9"/>
      <c r="G59" s="9"/>
      <c r="H59" s="9"/>
      <c r="I59" s="9"/>
      <c r="J59" s="9"/>
      <c r="K59" s="9"/>
      <c r="L59" s="9"/>
      <c r="M59" s="9"/>
      <c r="N59" s="9"/>
    </row>
    <row r="60" spans="1:15" ht="15" thickBot="1">
      <c r="A60" s="3" t="s">
        <v>224</v>
      </c>
      <c r="C60" s="9"/>
      <c r="E60" s="9"/>
      <c r="F60" s="9"/>
      <c r="G60" s="9"/>
      <c r="H60" s="9"/>
      <c r="I60" s="9"/>
      <c r="J60" s="9"/>
      <c r="K60" s="9"/>
      <c r="L60" s="9"/>
      <c r="M60" s="9"/>
      <c r="N60" s="9"/>
    </row>
    <row r="61" spans="1:15" ht="15" thickBot="1">
      <c r="A61" s="4" t="s">
        <v>225</v>
      </c>
      <c r="C61" s="11">
        <f>SUM(C59:C60)</f>
        <v>0</v>
      </c>
      <c r="E61" s="11">
        <f t="shared" ref="E61:N61" si="16">SUM(E59:E60)</f>
        <v>0</v>
      </c>
      <c r="F61" s="11">
        <f t="shared" si="16"/>
        <v>0</v>
      </c>
      <c r="G61" s="11">
        <f t="shared" si="16"/>
        <v>0</v>
      </c>
      <c r="H61" s="11">
        <f t="shared" si="16"/>
        <v>0</v>
      </c>
      <c r="I61" s="11">
        <f t="shared" si="16"/>
        <v>0</v>
      </c>
      <c r="J61" s="11">
        <f t="shared" si="16"/>
        <v>0</v>
      </c>
      <c r="K61" s="11">
        <f t="shared" si="16"/>
        <v>0</v>
      </c>
      <c r="L61" s="11">
        <f t="shared" si="16"/>
        <v>0</v>
      </c>
      <c r="M61" s="11">
        <f t="shared" si="16"/>
        <v>0</v>
      </c>
      <c r="N61" s="11">
        <f t="shared" si="16"/>
        <v>0</v>
      </c>
    </row>
    <row r="62" spans="1:15" ht="5.0999999999999996" customHeight="1" thickBot="1">
      <c r="A62" s="3"/>
      <c r="C62" s="9"/>
      <c r="E62" s="9"/>
      <c r="F62" s="9"/>
      <c r="G62" s="9"/>
      <c r="H62" s="9"/>
      <c r="I62" s="9"/>
      <c r="J62" s="9"/>
      <c r="K62" s="9"/>
      <c r="L62" s="9"/>
      <c r="M62" s="9"/>
      <c r="N62" s="9"/>
    </row>
    <row r="63" spans="1:15" ht="15" thickBot="1">
      <c r="A63" s="28" t="s">
        <v>226</v>
      </c>
      <c r="C63" s="1"/>
      <c r="E63" s="1"/>
      <c r="F63" s="1"/>
      <c r="G63" s="1"/>
      <c r="H63" s="1"/>
      <c r="I63" s="1"/>
      <c r="J63" s="1"/>
      <c r="K63" s="1"/>
      <c r="L63" s="1"/>
      <c r="M63" s="1"/>
      <c r="N63" s="1"/>
      <c r="O63" s="2"/>
    </row>
    <row r="64" spans="1:15" ht="15" thickBot="1">
      <c r="A64" s="3" t="s">
        <v>224</v>
      </c>
      <c r="C64" s="9"/>
      <c r="E64" s="9"/>
      <c r="F64" s="9"/>
      <c r="G64" s="9"/>
      <c r="H64" s="9"/>
      <c r="I64" s="9"/>
      <c r="J64" s="9"/>
      <c r="K64" s="9"/>
      <c r="L64" s="9"/>
      <c r="M64" s="9"/>
      <c r="N64" s="9"/>
    </row>
    <row r="65" spans="1:15" ht="15" thickBot="1">
      <c r="A65" s="3" t="s">
        <v>128</v>
      </c>
      <c r="C65" s="9"/>
      <c r="E65" s="9"/>
      <c r="F65" s="9"/>
      <c r="G65" s="9"/>
      <c r="H65" s="9"/>
      <c r="I65" s="9"/>
      <c r="J65" s="9"/>
      <c r="K65" s="9"/>
      <c r="L65" s="9"/>
      <c r="M65" s="9"/>
      <c r="N65" s="9"/>
    </row>
    <row r="66" spans="1:15" ht="15" thickBot="1">
      <c r="A66" s="4" t="s">
        <v>227</v>
      </c>
      <c r="C66" s="11">
        <f>SUM(C64:C65)</f>
        <v>0</v>
      </c>
      <c r="E66" s="11">
        <f t="shared" ref="E66:N66" si="17">SUM(E64:E65)</f>
        <v>0</v>
      </c>
      <c r="F66" s="11">
        <f t="shared" si="17"/>
        <v>0</v>
      </c>
      <c r="G66" s="11">
        <f t="shared" si="17"/>
        <v>0</v>
      </c>
      <c r="H66" s="11">
        <f t="shared" si="17"/>
        <v>0</v>
      </c>
      <c r="I66" s="11">
        <f t="shared" si="17"/>
        <v>0</v>
      </c>
      <c r="J66" s="11">
        <f t="shared" si="17"/>
        <v>0</v>
      </c>
      <c r="K66" s="11">
        <f t="shared" si="17"/>
        <v>0</v>
      </c>
      <c r="L66" s="11">
        <f t="shared" si="17"/>
        <v>0</v>
      </c>
      <c r="M66" s="11">
        <f t="shared" si="17"/>
        <v>0</v>
      </c>
      <c r="N66" s="11">
        <f t="shared" si="17"/>
        <v>0</v>
      </c>
    </row>
    <row r="67" spans="1:15" ht="5.0999999999999996" customHeight="1" thickBot="1">
      <c r="A67" s="3"/>
      <c r="C67" s="9"/>
      <c r="E67" s="9"/>
      <c r="F67" s="9"/>
      <c r="G67" s="9"/>
      <c r="H67" s="9"/>
      <c r="I67" s="9"/>
      <c r="J67" s="9"/>
      <c r="K67" s="9"/>
      <c r="L67" s="9"/>
      <c r="M67" s="9"/>
      <c r="N67" s="9"/>
    </row>
    <row r="68" spans="1:15" ht="15" thickBot="1">
      <c r="A68" s="28" t="s">
        <v>228</v>
      </c>
      <c r="C68" s="1"/>
      <c r="E68" s="1"/>
      <c r="F68" s="1"/>
      <c r="G68" s="1"/>
      <c r="H68" s="1"/>
      <c r="I68" s="1"/>
      <c r="J68" s="1"/>
      <c r="K68" s="1"/>
      <c r="L68" s="1"/>
      <c r="M68" s="1"/>
      <c r="N68" s="1"/>
      <c r="O68" s="2"/>
    </row>
    <row r="69" spans="1:15" ht="15" thickBot="1">
      <c r="A69" s="3" t="s">
        <v>229</v>
      </c>
      <c r="C69" s="9"/>
      <c r="E69" s="9"/>
      <c r="F69" s="9"/>
      <c r="G69" s="9"/>
      <c r="H69" s="9"/>
      <c r="I69" s="9"/>
      <c r="J69" s="9"/>
      <c r="K69" s="9"/>
      <c r="L69" s="9"/>
      <c r="M69" s="9"/>
      <c r="N69" s="9"/>
    </row>
    <row r="70" spans="1:15" ht="15" thickBot="1">
      <c r="A70" s="3" t="s">
        <v>230</v>
      </c>
      <c r="C70" s="9"/>
      <c r="E70" s="9"/>
      <c r="F70" s="9"/>
      <c r="G70" s="9"/>
      <c r="H70" s="9"/>
      <c r="I70" s="9"/>
      <c r="J70" s="9"/>
      <c r="K70" s="9"/>
      <c r="L70" s="9"/>
      <c r="M70" s="9"/>
      <c r="N70" s="9"/>
    </row>
    <row r="71" spans="1:15" ht="15" thickBot="1">
      <c r="A71" s="4" t="s">
        <v>231</v>
      </c>
      <c r="C71" s="11">
        <f>SUM(C69:C70)</f>
        <v>0</v>
      </c>
      <c r="E71" s="11">
        <f t="shared" ref="E71:N71" si="18">SUM(E69:E70)</f>
        <v>0</v>
      </c>
      <c r="F71" s="11">
        <f t="shared" si="18"/>
        <v>0</v>
      </c>
      <c r="G71" s="11">
        <f t="shared" si="18"/>
        <v>0</v>
      </c>
      <c r="H71" s="11">
        <f t="shared" si="18"/>
        <v>0</v>
      </c>
      <c r="I71" s="11">
        <f t="shared" si="18"/>
        <v>0</v>
      </c>
      <c r="J71" s="11">
        <f t="shared" si="18"/>
        <v>0</v>
      </c>
      <c r="K71" s="11">
        <f t="shared" si="18"/>
        <v>0</v>
      </c>
      <c r="L71" s="11">
        <f t="shared" si="18"/>
        <v>0</v>
      </c>
      <c r="M71" s="11">
        <f t="shared" si="18"/>
        <v>0</v>
      </c>
      <c r="N71" s="11">
        <f t="shared" si="18"/>
        <v>0</v>
      </c>
    </row>
    <row r="72" spans="1:15" ht="5.0999999999999996" customHeight="1" thickBot="1">
      <c r="A72" s="3"/>
      <c r="C72" s="9"/>
      <c r="E72" s="9"/>
      <c r="F72" s="9"/>
      <c r="G72" s="9"/>
      <c r="H72" s="9"/>
      <c r="I72" s="9"/>
      <c r="J72" s="9"/>
      <c r="K72" s="9"/>
      <c r="L72" s="9"/>
      <c r="M72" s="9"/>
      <c r="N72" s="9"/>
    </row>
    <row r="73" spans="1:15" ht="15" thickBot="1">
      <c r="A73" s="4" t="s">
        <v>232</v>
      </c>
      <c r="C73" s="5">
        <f>C61+C66+C71</f>
        <v>0</v>
      </c>
      <c r="E73" s="5">
        <f t="shared" ref="E73:N73" si="19">E61+E66+E71</f>
        <v>0</v>
      </c>
      <c r="F73" s="5">
        <f t="shared" si="19"/>
        <v>0</v>
      </c>
      <c r="G73" s="5">
        <f t="shared" si="19"/>
        <v>0</v>
      </c>
      <c r="H73" s="5">
        <f t="shared" si="19"/>
        <v>0</v>
      </c>
      <c r="I73" s="5">
        <f t="shared" si="19"/>
        <v>0</v>
      </c>
      <c r="J73" s="5">
        <f t="shared" si="19"/>
        <v>0</v>
      </c>
      <c r="K73" s="5">
        <f t="shared" si="19"/>
        <v>0</v>
      </c>
      <c r="L73" s="5">
        <f t="shared" si="19"/>
        <v>0</v>
      </c>
      <c r="M73" s="5">
        <f t="shared" si="19"/>
        <v>0</v>
      </c>
      <c r="N73" s="5">
        <f t="shared" si="19"/>
        <v>0</v>
      </c>
    </row>
    <row r="74" spans="1:15" ht="5.0999999999999996" customHeight="1" thickBot="1">
      <c r="A74" s="3"/>
      <c r="C74" s="9"/>
      <c r="E74" s="9"/>
      <c r="F74" s="9"/>
      <c r="G74" s="9"/>
      <c r="H74" s="9"/>
      <c r="I74" s="9"/>
      <c r="J74" s="9"/>
      <c r="K74" s="9"/>
      <c r="L74" s="9"/>
      <c r="M74" s="9"/>
      <c r="N74" s="9"/>
    </row>
    <row r="75" spans="1:15" ht="15" thickBot="1">
      <c r="A75" s="4" t="s">
        <v>233</v>
      </c>
      <c r="C75" s="11"/>
      <c r="E75" s="5">
        <f>C76</f>
        <v>0</v>
      </c>
      <c r="F75" s="5">
        <f>E76</f>
        <v>0</v>
      </c>
      <c r="G75" s="5">
        <f t="shared" ref="G75:N75" si="20">F76</f>
        <v>0</v>
      </c>
      <c r="H75" s="5">
        <f t="shared" si="20"/>
        <v>0</v>
      </c>
      <c r="I75" s="5">
        <f t="shared" si="20"/>
        <v>0</v>
      </c>
      <c r="J75" s="5">
        <f t="shared" si="20"/>
        <v>0</v>
      </c>
      <c r="K75" s="5">
        <f t="shared" si="20"/>
        <v>0</v>
      </c>
      <c r="L75" s="5">
        <f t="shared" si="20"/>
        <v>0</v>
      </c>
      <c r="M75" s="5">
        <f t="shared" si="20"/>
        <v>0</v>
      </c>
      <c r="N75" s="5">
        <f t="shared" si="20"/>
        <v>0</v>
      </c>
    </row>
    <row r="76" spans="1:15" ht="15" thickBot="1">
      <c r="A76" s="4" t="s">
        <v>234</v>
      </c>
      <c r="C76" s="5">
        <f>C73+C75</f>
        <v>0</v>
      </c>
      <c r="E76" s="5">
        <f t="shared" ref="E76:N76" si="21">E73+E75</f>
        <v>0</v>
      </c>
      <c r="F76" s="5">
        <f t="shared" si="21"/>
        <v>0</v>
      </c>
      <c r="G76" s="5">
        <f t="shared" si="21"/>
        <v>0</v>
      </c>
      <c r="H76" s="5">
        <f t="shared" si="21"/>
        <v>0</v>
      </c>
      <c r="I76" s="5">
        <f t="shared" si="21"/>
        <v>0</v>
      </c>
      <c r="J76" s="5">
        <f t="shared" si="21"/>
        <v>0</v>
      </c>
      <c r="K76" s="5">
        <f t="shared" si="21"/>
        <v>0</v>
      </c>
      <c r="L76" s="5">
        <f t="shared" si="21"/>
        <v>0</v>
      </c>
      <c r="M76" s="5">
        <f t="shared" si="21"/>
        <v>0</v>
      </c>
      <c r="N76" s="5">
        <f t="shared" si="21"/>
        <v>0</v>
      </c>
    </row>
    <row r="77" spans="1:15" ht="15" thickBot="1"/>
    <row r="78" spans="1:15" ht="15" thickBot="1">
      <c r="A78" s="31" t="s">
        <v>235</v>
      </c>
      <c r="B78" s="37"/>
      <c r="C78" s="37" t="s">
        <v>97</v>
      </c>
      <c r="D78" s="37"/>
      <c r="E78" s="37" t="s">
        <v>98</v>
      </c>
      <c r="F78" s="37" t="s">
        <v>99</v>
      </c>
      <c r="G78" s="37" t="s">
        <v>100</v>
      </c>
      <c r="H78" s="37" t="s">
        <v>101</v>
      </c>
      <c r="I78" s="37" t="s">
        <v>102</v>
      </c>
      <c r="J78" s="37" t="s">
        <v>103</v>
      </c>
      <c r="K78" s="37" t="s">
        <v>104</v>
      </c>
      <c r="L78" s="37" t="s">
        <v>105</v>
      </c>
      <c r="M78" s="37" t="s">
        <v>106</v>
      </c>
      <c r="N78" s="37" t="s">
        <v>107</v>
      </c>
      <c r="O78" s="2"/>
    </row>
    <row r="79" spans="1:15" ht="15" thickBot="1">
      <c r="A79" s="28" t="s">
        <v>236</v>
      </c>
      <c r="C79" s="1"/>
      <c r="E79" s="1"/>
      <c r="F79" s="1"/>
      <c r="G79" s="1"/>
      <c r="H79" s="1"/>
      <c r="I79" s="1"/>
      <c r="J79" s="1"/>
      <c r="K79" s="1"/>
      <c r="L79" s="1"/>
      <c r="M79" s="1"/>
      <c r="N79" s="1"/>
      <c r="O79" s="2"/>
    </row>
    <row r="80" spans="1:15" ht="15" thickBot="1">
      <c r="A80" s="3" t="s">
        <v>237</v>
      </c>
      <c r="C80" s="9"/>
      <c r="E80" s="9"/>
      <c r="F80" s="9"/>
      <c r="G80" s="9"/>
      <c r="H80" s="9"/>
      <c r="I80" s="9"/>
      <c r="J80" s="9"/>
      <c r="K80" s="9"/>
      <c r="L80" s="9"/>
      <c r="M80" s="9"/>
      <c r="N80" s="9"/>
    </row>
    <row r="81" spans="1:15" ht="15" thickBot="1">
      <c r="A81" s="3" t="s">
        <v>238</v>
      </c>
      <c r="C81" s="9"/>
      <c r="E81" s="9"/>
      <c r="F81" s="9"/>
      <c r="G81" s="9"/>
      <c r="H81" s="9"/>
      <c r="I81" s="9"/>
      <c r="J81" s="9"/>
      <c r="K81" s="9"/>
      <c r="L81" s="9"/>
      <c r="M81" s="9"/>
      <c r="N81" s="9"/>
    </row>
    <row r="82" spans="1:15" ht="15" thickBot="1">
      <c r="A82" s="3" t="s">
        <v>239</v>
      </c>
      <c r="C82" s="9"/>
      <c r="E82" s="9"/>
      <c r="F82" s="9"/>
      <c r="G82" s="9"/>
      <c r="H82" s="9"/>
      <c r="I82" s="9"/>
      <c r="J82" s="9"/>
      <c r="K82" s="9"/>
      <c r="L82" s="9"/>
      <c r="M82" s="9"/>
      <c r="N82" s="9"/>
    </row>
    <row r="83" spans="1:15" ht="15" thickBot="1">
      <c r="A83" s="3" t="s">
        <v>240</v>
      </c>
      <c r="C83" s="9"/>
      <c r="E83" s="9"/>
      <c r="F83" s="9"/>
      <c r="G83" s="9"/>
      <c r="H83" s="9"/>
      <c r="I83" s="9"/>
      <c r="J83" s="9"/>
      <c r="K83" s="9"/>
      <c r="L83" s="9"/>
      <c r="M83" s="9"/>
      <c r="N83" s="9"/>
    </row>
    <row r="84" spans="1:15" ht="15" thickBot="1">
      <c r="A84" s="4" t="s">
        <v>241</v>
      </c>
      <c r="C84" s="5">
        <f>SUM(C80:C83)</f>
        <v>0</v>
      </c>
      <c r="E84" s="5">
        <f t="shared" ref="E84:N84" si="22">SUM(E80:E83)</f>
        <v>0</v>
      </c>
      <c r="F84" s="5">
        <f t="shared" si="22"/>
        <v>0</v>
      </c>
      <c r="G84" s="5">
        <f t="shared" si="22"/>
        <v>0</v>
      </c>
      <c r="H84" s="5">
        <f t="shared" si="22"/>
        <v>0</v>
      </c>
      <c r="I84" s="5">
        <f t="shared" si="22"/>
        <v>0</v>
      </c>
      <c r="J84" s="5">
        <f t="shared" si="22"/>
        <v>0</v>
      </c>
      <c r="K84" s="5">
        <f t="shared" si="22"/>
        <v>0</v>
      </c>
      <c r="L84" s="5">
        <f t="shared" si="22"/>
        <v>0</v>
      </c>
      <c r="M84" s="5">
        <f t="shared" si="22"/>
        <v>0</v>
      </c>
      <c r="N84" s="5">
        <f t="shared" si="22"/>
        <v>0</v>
      </c>
    </row>
    <row r="85" spans="1:15" ht="5.0999999999999996" customHeight="1" thickBot="1">
      <c r="A85" s="3"/>
      <c r="C85" s="9"/>
      <c r="E85" s="9"/>
      <c r="F85" s="9"/>
      <c r="G85" s="9"/>
      <c r="H85" s="9"/>
      <c r="I85" s="9"/>
      <c r="J85" s="9"/>
      <c r="K85" s="9"/>
      <c r="L85" s="9"/>
      <c r="M85" s="9"/>
      <c r="N85" s="9"/>
    </row>
    <row r="86" spans="1:15" ht="15" thickBot="1">
      <c r="A86" s="28" t="s">
        <v>242</v>
      </c>
      <c r="C86" s="1"/>
      <c r="E86" s="1"/>
      <c r="F86" s="1"/>
      <c r="G86" s="1"/>
      <c r="H86" s="1"/>
      <c r="I86" s="1"/>
      <c r="J86" s="1"/>
      <c r="K86" s="1"/>
      <c r="L86" s="1"/>
      <c r="M86" s="1"/>
      <c r="N86" s="1"/>
      <c r="O86" s="2"/>
    </row>
    <row r="87" spans="1:15" ht="15" thickBot="1">
      <c r="A87" s="3" t="s">
        <v>243</v>
      </c>
      <c r="C87" s="9"/>
      <c r="E87" s="9"/>
      <c r="F87" s="9"/>
      <c r="G87" s="9"/>
      <c r="H87" s="9"/>
      <c r="I87" s="9"/>
      <c r="J87" s="9"/>
      <c r="K87" s="9"/>
      <c r="L87" s="9"/>
      <c r="M87" s="9"/>
      <c r="N87" s="9"/>
    </row>
    <row r="88" spans="1:15" ht="15" thickBot="1">
      <c r="A88" s="3" t="s">
        <v>244</v>
      </c>
      <c r="C88" s="9"/>
      <c r="E88" s="9"/>
      <c r="F88" s="9"/>
      <c r="G88" s="9"/>
      <c r="H88" s="9"/>
      <c r="I88" s="9"/>
      <c r="J88" s="9"/>
      <c r="K88" s="9"/>
      <c r="L88" s="9"/>
      <c r="M88" s="9"/>
      <c r="N88" s="9"/>
    </row>
    <row r="89" spans="1:15" ht="15" thickBot="1">
      <c r="A89" s="3" t="s">
        <v>245</v>
      </c>
      <c r="C89" s="9"/>
      <c r="E89" s="9"/>
      <c r="F89" s="9"/>
      <c r="G89" s="9"/>
      <c r="H89" s="9"/>
      <c r="I89" s="9"/>
      <c r="J89" s="9"/>
      <c r="K89" s="9"/>
      <c r="L89" s="9"/>
      <c r="M89" s="9"/>
      <c r="N89" s="9"/>
    </row>
    <row r="90" spans="1:15" ht="15" thickBot="1">
      <c r="A90" s="3" t="s">
        <v>246</v>
      </c>
      <c r="C90" s="9"/>
      <c r="E90" s="9"/>
      <c r="F90" s="9"/>
      <c r="G90" s="9"/>
      <c r="H90" s="9"/>
      <c r="I90" s="9"/>
      <c r="J90" s="9"/>
      <c r="K90" s="9"/>
      <c r="L90" s="9"/>
      <c r="M90" s="9"/>
      <c r="N90" s="9"/>
    </row>
    <row r="91" spans="1:15" ht="15" thickBot="1">
      <c r="A91" s="4" t="s">
        <v>247</v>
      </c>
      <c r="C91" s="5">
        <f>SUM(C87:C90)</f>
        <v>0</v>
      </c>
      <c r="E91" s="11">
        <f t="shared" ref="E91:N91" si="23">SUM(E87:E90)</f>
        <v>0</v>
      </c>
      <c r="F91" s="5">
        <f t="shared" si="23"/>
        <v>0</v>
      </c>
      <c r="G91" s="5">
        <f t="shared" si="23"/>
        <v>0</v>
      </c>
      <c r="H91" s="5">
        <f t="shared" si="23"/>
        <v>0</v>
      </c>
      <c r="I91" s="5">
        <f t="shared" si="23"/>
        <v>0</v>
      </c>
      <c r="J91" s="5">
        <f t="shared" si="23"/>
        <v>0</v>
      </c>
      <c r="K91" s="5">
        <f t="shared" si="23"/>
        <v>0</v>
      </c>
      <c r="L91" s="5">
        <f t="shared" si="23"/>
        <v>0</v>
      </c>
      <c r="M91" s="5">
        <f t="shared" si="23"/>
        <v>0</v>
      </c>
      <c r="N91" s="5">
        <f t="shared" si="23"/>
        <v>0</v>
      </c>
    </row>
    <row r="92" spans="1:15" ht="5.0999999999999996" customHeight="1" thickBot="1">
      <c r="A92" s="3"/>
      <c r="C92" s="9"/>
      <c r="E92" s="9"/>
      <c r="F92" s="9"/>
      <c r="G92" s="9"/>
      <c r="H92" s="9"/>
      <c r="I92" s="9"/>
      <c r="J92" s="9"/>
      <c r="K92" s="9"/>
      <c r="L92" s="9"/>
      <c r="M92" s="9"/>
      <c r="N92" s="9"/>
    </row>
    <row r="93" spans="1:15" ht="15" thickBot="1">
      <c r="A93" s="4" t="s">
        <v>248</v>
      </c>
      <c r="C93" s="5">
        <f>C84-C91</f>
        <v>0</v>
      </c>
      <c r="E93" s="5">
        <f t="shared" ref="E93:N93" si="24">E84-E91</f>
        <v>0</v>
      </c>
      <c r="F93" s="5">
        <f t="shared" si="24"/>
        <v>0</v>
      </c>
      <c r="G93" s="5">
        <f t="shared" si="24"/>
        <v>0</v>
      </c>
      <c r="H93" s="5">
        <f t="shared" si="24"/>
        <v>0</v>
      </c>
      <c r="I93" s="5">
        <f t="shared" si="24"/>
        <v>0</v>
      </c>
      <c r="J93" s="5">
        <f t="shared" si="24"/>
        <v>0</v>
      </c>
      <c r="K93" s="5">
        <f t="shared" si="24"/>
        <v>0</v>
      </c>
      <c r="L93" s="5">
        <f t="shared" si="24"/>
        <v>0</v>
      </c>
      <c r="M93" s="5">
        <f t="shared" si="24"/>
        <v>0</v>
      </c>
      <c r="N93" s="5">
        <f t="shared" si="24"/>
        <v>0</v>
      </c>
    </row>
    <row r="94" spans="1:15" ht="5.0999999999999996" customHeight="1" thickBot="1">
      <c r="A94" s="3"/>
      <c r="C94" s="9"/>
      <c r="E94" s="9"/>
      <c r="F94" s="9"/>
      <c r="G94" s="9"/>
      <c r="H94" s="9"/>
      <c r="I94" s="9"/>
      <c r="J94" s="9"/>
      <c r="K94" s="9"/>
      <c r="L94" s="9"/>
      <c r="M94" s="9"/>
      <c r="N94" s="9"/>
    </row>
    <row r="95" spans="1:15" ht="15" thickBot="1">
      <c r="A95" s="28" t="s">
        <v>249</v>
      </c>
      <c r="C95" s="1"/>
      <c r="E95" s="1"/>
      <c r="F95" s="1"/>
      <c r="G95" s="1"/>
      <c r="H95" s="1"/>
      <c r="I95" s="1"/>
      <c r="J95" s="1"/>
      <c r="K95" s="1"/>
      <c r="L95" s="1"/>
      <c r="M95" s="1"/>
      <c r="N95" s="1"/>
      <c r="O95" s="2"/>
    </row>
    <row r="96" spans="1:15" ht="15" thickBot="1">
      <c r="A96" s="3" t="s">
        <v>250</v>
      </c>
      <c r="C96" s="9"/>
      <c r="E96" s="9"/>
      <c r="F96" s="9"/>
      <c r="G96" s="9"/>
      <c r="H96" s="9"/>
      <c r="I96" s="9"/>
      <c r="J96" s="9"/>
      <c r="K96" s="9"/>
      <c r="L96" s="9"/>
      <c r="M96" s="9"/>
      <c r="N96" s="9"/>
    </row>
    <row r="97" spans="1:14" ht="15" thickBot="1">
      <c r="A97" s="3" t="s">
        <v>251</v>
      </c>
      <c r="C97" s="9"/>
      <c r="E97" s="9"/>
      <c r="F97" s="9"/>
      <c r="G97" s="9"/>
      <c r="H97" s="9"/>
      <c r="I97" s="9"/>
      <c r="J97" s="9"/>
      <c r="K97" s="9"/>
      <c r="L97" s="9"/>
      <c r="M97" s="9"/>
      <c r="N97" s="9"/>
    </row>
    <row r="98" spans="1:14" ht="15" thickBot="1">
      <c r="A98" s="4" t="s">
        <v>252</v>
      </c>
      <c r="C98" s="5">
        <f>SUM(C96:C97)</f>
        <v>0</v>
      </c>
      <c r="E98" s="11">
        <f t="shared" ref="E98:N98" si="25">SUM(E96:E97)</f>
        <v>0</v>
      </c>
      <c r="F98" s="11">
        <f t="shared" si="25"/>
        <v>0</v>
      </c>
      <c r="G98" s="5">
        <f t="shared" si="25"/>
        <v>0</v>
      </c>
      <c r="H98" s="5">
        <f t="shared" si="25"/>
        <v>0</v>
      </c>
      <c r="I98" s="5">
        <f t="shared" si="25"/>
        <v>0</v>
      </c>
      <c r="J98" s="5">
        <f t="shared" si="25"/>
        <v>0</v>
      </c>
      <c r="K98" s="5">
        <f t="shared" si="25"/>
        <v>0</v>
      </c>
      <c r="L98" s="5">
        <f t="shared" si="25"/>
        <v>0</v>
      </c>
      <c r="M98" s="5">
        <f t="shared" si="25"/>
        <v>0</v>
      </c>
      <c r="N98" s="5">
        <f t="shared" si="25"/>
        <v>0</v>
      </c>
    </row>
  </sheetData>
  <pageMargins left="0.7" right="0.7" top="0.75" bottom="0.75" header="0.3" footer="0.3"/>
  <pageSetup paperSize="8"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B50C4-A0D6-401F-B150-BDCF5DBC9F98}">
  <sheetPr>
    <tabColor theme="0" tint="-0.249977111117893"/>
    <pageSetUpPr fitToPage="1"/>
  </sheetPr>
  <dimension ref="A1:P98"/>
  <sheetViews>
    <sheetView showGridLines="0" zoomScaleNormal="100" workbookViewId="0" xr3:uid="{8514B74C-706F-5542-8CB0-C50527AD5274}"/>
  </sheetViews>
  <sheetFormatPr defaultRowHeight="14.45" outlineLevelCol="1"/>
  <cols>
    <col min="1" max="1" width="68.85546875" bestFit="1" customWidth="1"/>
    <col min="2" max="2" width="2.140625" customWidth="1" outlineLevel="1"/>
    <col min="3" max="3" width="11.5703125" customWidth="1" outlineLevel="1"/>
    <col min="4" max="4" width="2.140625" customWidth="1" outlineLevel="1"/>
    <col min="5" max="14" width="11.5703125" customWidth="1"/>
    <col min="15" max="15" width="2.140625" customWidth="1"/>
    <col min="16" max="16" width="11.5703125" customWidth="1"/>
    <col min="18" max="19" width="11.5703125" customWidth="1"/>
  </cols>
  <sheetData>
    <row r="1" spans="1:16" ht="15" thickBot="1">
      <c r="A1" s="31" t="s">
        <v>182</v>
      </c>
      <c r="B1" s="37"/>
      <c r="C1" s="37" t="s">
        <v>97</v>
      </c>
      <c r="D1" s="37"/>
      <c r="E1" s="37" t="s">
        <v>98</v>
      </c>
      <c r="F1" s="37" t="s">
        <v>99</v>
      </c>
      <c r="G1" s="37" t="s">
        <v>100</v>
      </c>
      <c r="H1" s="37" t="s">
        <v>101</v>
      </c>
      <c r="I1" s="37" t="s">
        <v>102</v>
      </c>
      <c r="J1" s="37" t="s">
        <v>103</v>
      </c>
      <c r="K1" s="37" t="s">
        <v>104</v>
      </c>
      <c r="L1" s="37" t="s">
        <v>105</v>
      </c>
      <c r="M1" s="37" t="s">
        <v>106</v>
      </c>
      <c r="N1" s="37" t="s">
        <v>107</v>
      </c>
      <c r="O1" s="2"/>
      <c r="P1" s="37" t="s">
        <v>116</v>
      </c>
    </row>
    <row r="2" spans="1:16" ht="15" thickBot="1">
      <c r="A2" s="28" t="s">
        <v>183</v>
      </c>
      <c r="C2" s="1"/>
      <c r="E2" s="1"/>
      <c r="F2" s="1"/>
      <c r="G2" s="1"/>
      <c r="H2" s="1"/>
      <c r="I2" s="1"/>
      <c r="J2" s="1"/>
      <c r="K2" s="1"/>
      <c r="L2" s="1"/>
      <c r="M2" s="1"/>
      <c r="N2" s="1"/>
      <c r="O2" s="2"/>
      <c r="P2" s="1"/>
    </row>
    <row r="3" spans="1:16" ht="15" thickBot="1">
      <c r="A3" s="3" t="s">
        <v>184</v>
      </c>
      <c r="C3" s="9"/>
      <c r="E3" s="9"/>
      <c r="F3" s="9"/>
      <c r="G3" s="9"/>
      <c r="H3" s="9"/>
      <c r="I3" s="9"/>
      <c r="J3" s="9"/>
      <c r="K3" s="9"/>
      <c r="L3" s="9"/>
      <c r="M3" s="9"/>
      <c r="N3" s="9"/>
      <c r="P3" s="38">
        <f t="shared" ref="P3:P6" si="0">SUM(E3:N3)</f>
        <v>0</v>
      </c>
    </row>
    <row r="4" spans="1:16" ht="15" thickBot="1">
      <c r="A4" s="3" t="s">
        <v>185</v>
      </c>
      <c r="C4" s="9"/>
      <c r="E4" s="9"/>
      <c r="F4" s="9"/>
      <c r="G4" s="9"/>
      <c r="H4" s="9"/>
      <c r="I4" s="9"/>
      <c r="J4" s="9"/>
      <c r="K4" s="9"/>
      <c r="L4" s="9"/>
      <c r="M4" s="9"/>
      <c r="N4" s="9"/>
      <c r="P4" s="38">
        <f t="shared" si="0"/>
        <v>0</v>
      </c>
    </row>
    <row r="5" spans="1:16" ht="15" thickBot="1">
      <c r="A5" s="3" t="s">
        <v>186</v>
      </c>
      <c r="C5" s="9"/>
      <c r="E5" s="9"/>
      <c r="F5" s="9"/>
      <c r="G5" s="9"/>
      <c r="H5" s="9"/>
      <c r="I5" s="9"/>
      <c r="J5" s="9"/>
      <c r="K5" s="9"/>
      <c r="L5" s="9"/>
      <c r="M5" s="9"/>
      <c r="N5" s="9"/>
      <c r="P5" s="38">
        <f t="shared" si="0"/>
        <v>0</v>
      </c>
    </row>
    <row r="6" spans="1:16" ht="15" thickBot="1">
      <c r="A6" s="3" t="s">
        <v>187</v>
      </c>
      <c r="C6" s="9"/>
      <c r="E6" s="9"/>
      <c r="F6" s="9"/>
      <c r="G6" s="9"/>
      <c r="H6" s="9"/>
      <c r="I6" s="9"/>
      <c r="J6" s="9"/>
      <c r="K6" s="9"/>
      <c r="L6" s="9"/>
      <c r="M6" s="9"/>
      <c r="N6" s="9"/>
      <c r="P6" s="38">
        <f t="shared" si="0"/>
        <v>0</v>
      </c>
    </row>
    <row r="7" spans="1:16" ht="15" thickBot="1">
      <c r="A7" s="3" t="s">
        <v>188</v>
      </c>
      <c r="C7" s="9"/>
      <c r="E7" s="9"/>
      <c r="F7" s="9"/>
      <c r="G7" s="9"/>
      <c r="H7" s="9"/>
      <c r="I7" s="9"/>
      <c r="J7" s="9"/>
      <c r="K7" s="9"/>
      <c r="L7" s="9"/>
      <c r="M7" s="9"/>
      <c r="N7" s="9"/>
      <c r="P7" s="38">
        <f>SUM(E7:N7)</f>
        <v>0</v>
      </c>
    </row>
    <row r="8" spans="1:16" ht="15" thickBot="1">
      <c r="A8" s="4" t="s">
        <v>189</v>
      </c>
      <c r="C8" s="11">
        <f>SUM(C3:C7)</f>
        <v>0</v>
      </c>
      <c r="E8" s="11">
        <f t="shared" ref="E8:P8" si="1">SUM(E3:E7)</f>
        <v>0</v>
      </c>
      <c r="F8" s="5">
        <f t="shared" si="1"/>
        <v>0</v>
      </c>
      <c r="G8" s="5">
        <f t="shared" si="1"/>
        <v>0</v>
      </c>
      <c r="H8" s="5">
        <f t="shared" si="1"/>
        <v>0</v>
      </c>
      <c r="I8" s="5">
        <f t="shared" si="1"/>
        <v>0</v>
      </c>
      <c r="J8" s="5">
        <f t="shared" si="1"/>
        <v>0</v>
      </c>
      <c r="K8" s="5">
        <f t="shared" si="1"/>
        <v>0</v>
      </c>
      <c r="L8" s="5">
        <f t="shared" si="1"/>
        <v>0</v>
      </c>
      <c r="M8" s="5">
        <f t="shared" si="1"/>
        <v>0</v>
      </c>
      <c r="N8" s="5">
        <f t="shared" si="1"/>
        <v>0</v>
      </c>
      <c r="P8" s="5">
        <f t="shared" si="1"/>
        <v>0</v>
      </c>
    </row>
    <row r="9" spans="1:16" ht="5.0999999999999996" customHeight="1" thickBot="1">
      <c r="A9" s="7"/>
      <c r="E9" s="12"/>
      <c r="F9" s="12"/>
      <c r="G9" s="12"/>
      <c r="H9" s="12"/>
      <c r="I9" s="12"/>
      <c r="J9" s="12"/>
      <c r="K9" s="12"/>
      <c r="L9" s="12"/>
      <c r="M9" s="12"/>
      <c r="N9" s="12"/>
    </row>
    <row r="10" spans="1:16" ht="15" thickBot="1">
      <c r="A10" s="28" t="s">
        <v>190</v>
      </c>
      <c r="C10" s="1"/>
      <c r="E10" s="1"/>
      <c r="F10" s="1"/>
      <c r="G10" s="1"/>
      <c r="H10" s="1"/>
      <c r="I10" s="1"/>
      <c r="J10" s="1"/>
      <c r="K10" s="1"/>
      <c r="L10" s="1"/>
      <c r="M10" s="1"/>
      <c r="N10" s="1"/>
      <c r="O10" s="2"/>
      <c r="P10" s="1"/>
    </row>
    <row r="11" spans="1:16" ht="15" thickBot="1">
      <c r="A11" s="3" t="s">
        <v>191</v>
      </c>
      <c r="C11" s="9"/>
      <c r="E11" s="9"/>
      <c r="F11" s="9"/>
      <c r="G11" s="9"/>
      <c r="H11" s="9"/>
      <c r="I11" s="9"/>
      <c r="J11" s="9"/>
      <c r="K11" s="9"/>
      <c r="L11" s="9"/>
      <c r="M11" s="9"/>
      <c r="N11" s="9"/>
      <c r="P11" s="38">
        <f t="shared" ref="P11:P13" si="2">SUM(E11:N11)</f>
        <v>0</v>
      </c>
    </row>
    <row r="12" spans="1:16" ht="15" thickBot="1">
      <c r="A12" s="3" t="s">
        <v>192</v>
      </c>
      <c r="C12" s="9"/>
      <c r="E12" s="9"/>
      <c r="F12" s="9"/>
      <c r="G12" s="9"/>
      <c r="H12" s="9"/>
      <c r="I12" s="9"/>
      <c r="J12" s="9"/>
      <c r="K12" s="9"/>
      <c r="L12" s="9"/>
      <c r="M12" s="9"/>
      <c r="N12" s="9"/>
      <c r="P12" s="38">
        <f t="shared" si="2"/>
        <v>0</v>
      </c>
    </row>
    <row r="13" spans="1:16" ht="15" thickBot="1">
      <c r="A13" s="3" t="s">
        <v>193</v>
      </c>
      <c r="C13" s="9"/>
      <c r="E13" s="9"/>
      <c r="F13" s="9"/>
      <c r="G13" s="9"/>
      <c r="H13" s="9"/>
      <c r="I13" s="9"/>
      <c r="J13" s="9"/>
      <c r="K13" s="9"/>
      <c r="L13" s="9"/>
      <c r="M13" s="9"/>
      <c r="N13" s="9"/>
      <c r="P13" s="38">
        <f t="shared" si="2"/>
        <v>0</v>
      </c>
    </row>
    <row r="14" spans="1:16" ht="15" thickBot="1">
      <c r="A14" s="3" t="s">
        <v>194</v>
      </c>
      <c r="C14" s="9"/>
      <c r="E14" s="9"/>
      <c r="F14" s="9"/>
      <c r="G14" s="9"/>
      <c r="H14" s="9"/>
      <c r="I14" s="9"/>
      <c r="J14" s="9"/>
      <c r="K14" s="9"/>
      <c r="L14" s="9"/>
      <c r="M14" s="9"/>
      <c r="N14" s="9"/>
      <c r="P14" s="38">
        <f>SUM(E14:N14)</f>
        <v>0</v>
      </c>
    </row>
    <row r="15" spans="1:16" ht="15" thickBot="1">
      <c r="A15" s="4" t="s">
        <v>195</v>
      </c>
      <c r="C15" s="11">
        <f>SUM(C11:C14)</f>
        <v>0</v>
      </c>
      <c r="E15" s="5">
        <f>SUM(E11:E14)</f>
        <v>0</v>
      </c>
      <c r="F15" s="5">
        <f t="shared" ref="F15:P15" si="3">SUM(F11:F14)</f>
        <v>0</v>
      </c>
      <c r="G15" s="5">
        <f t="shared" si="3"/>
        <v>0</v>
      </c>
      <c r="H15" s="5">
        <f t="shared" si="3"/>
        <v>0</v>
      </c>
      <c r="I15" s="5">
        <f t="shared" si="3"/>
        <v>0</v>
      </c>
      <c r="J15" s="5">
        <f t="shared" si="3"/>
        <v>0</v>
      </c>
      <c r="K15" s="5">
        <f t="shared" si="3"/>
        <v>0</v>
      </c>
      <c r="L15" s="5">
        <f t="shared" si="3"/>
        <v>0</v>
      </c>
      <c r="M15" s="5">
        <f t="shared" si="3"/>
        <v>0</v>
      </c>
      <c r="N15" s="5">
        <f t="shared" si="3"/>
        <v>0</v>
      </c>
      <c r="P15" s="5">
        <f t="shared" si="3"/>
        <v>0</v>
      </c>
    </row>
    <row r="16" spans="1:16" ht="5.0999999999999996" customHeight="1" thickBot="1">
      <c r="A16" s="39"/>
    </row>
    <row r="17" spans="1:16" ht="15" thickBot="1">
      <c r="A17" s="4" t="s">
        <v>196</v>
      </c>
      <c r="C17" s="5">
        <f>C8-C15</f>
        <v>0</v>
      </c>
      <c r="E17" s="5">
        <f>E8-E15</f>
        <v>0</v>
      </c>
      <c r="F17" s="5">
        <f t="shared" ref="F17:P17" si="4">F8-F15</f>
        <v>0</v>
      </c>
      <c r="G17" s="5">
        <f t="shared" si="4"/>
        <v>0</v>
      </c>
      <c r="H17" s="5">
        <f t="shared" si="4"/>
        <v>0</v>
      </c>
      <c r="I17" s="5">
        <f t="shared" si="4"/>
        <v>0</v>
      </c>
      <c r="J17" s="5">
        <f t="shared" si="4"/>
        <v>0</v>
      </c>
      <c r="K17" s="5">
        <f t="shared" si="4"/>
        <v>0</v>
      </c>
      <c r="L17" s="5">
        <f t="shared" si="4"/>
        <v>0</v>
      </c>
      <c r="M17" s="5">
        <f t="shared" si="4"/>
        <v>0</v>
      </c>
      <c r="N17" s="5">
        <f t="shared" si="4"/>
        <v>0</v>
      </c>
      <c r="P17" s="5">
        <f t="shared" si="4"/>
        <v>0</v>
      </c>
    </row>
    <row r="18" spans="1:16" ht="5.0999999999999996" customHeight="1" thickBot="1">
      <c r="A18" s="7"/>
    </row>
    <row r="19" spans="1:16" ht="15" thickBot="1">
      <c r="A19" s="28" t="s">
        <v>197</v>
      </c>
      <c r="C19" s="1"/>
      <c r="E19" s="1"/>
      <c r="F19" s="1"/>
      <c r="G19" s="1"/>
      <c r="H19" s="1"/>
      <c r="I19" s="1"/>
      <c r="J19" s="1"/>
      <c r="K19" s="1"/>
      <c r="L19" s="1"/>
      <c r="M19" s="1"/>
      <c r="N19" s="1"/>
      <c r="O19" s="2"/>
      <c r="P19" s="1"/>
    </row>
    <row r="20" spans="1:16" ht="15" thickBot="1">
      <c r="A20" s="3" t="s">
        <v>198</v>
      </c>
      <c r="C20" s="9"/>
      <c r="E20" s="9"/>
      <c r="F20" s="9"/>
      <c r="G20" s="9"/>
      <c r="H20" s="9"/>
      <c r="I20" s="9"/>
      <c r="J20" s="9"/>
      <c r="K20" s="9"/>
      <c r="L20" s="9"/>
      <c r="M20" s="9"/>
      <c r="N20" s="9"/>
      <c r="P20" s="38">
        <f t="shared" ref="P20:P23" si="5">SUM(E20:N20)</f>
        <v>0</v>
      </c>
    </row>
    <row r="21" spans="1:16" ht="15" thickBot="1">
      <c r="A21" s="3" t="s">
        <v>199</v>
      </c>
      <c r="C21" s="9"/>
      <c r="E21" s="9"/>
      <c r="F21" s="9"/>
      <c r="G21" s="9"/>
      <c r="H21" s="9"/>
      <c r="I21" s="9"/>
      <c r="J21" s="9"/>
      <c r="K21" s="9"/>
      <c r="L21" s="9"/>
      <c r="M21" s="9"/>
      <c r="N21" s="9"/>
      <c r="P21" s="38">
        <f t="shared" si="5"/>
        <v>0</v>
      </c>
    </row>
    <row r="22" spans="1:16" ht="15" thickBot="1">
      <c r="A22" s="3" t="s">
        <v>200</v>
      </c>
      <c r="C22" s="9"/>
      <c r="E22" s="9"/>
      <c r="F22" s="9"/>
      <c r="G22" s="9"/>
      <c r="H22" s="9"/>
      <c r="I22" s="9"/>
      <c r="J22" s="9"/>
      <c r="K22" s="9"/>
      <c r="L22" s="9"/>
      <c r="M22" s="9"/>
      <c r="N22" s="9"/>
      <c r="P22" s="38">
        <f t="shared" si="5"/>
        <v>0</v>
      </c>
    </row>
    <row r="23" spans="1:16" ht="15" thickBot="1">
      <c r="A23" s="3" t="s">
        <v>201</v>
      </c>
      <c r="C23" s="9"/>
      <c r="E23" s="9"/>
      <c r="F23" s="9"/>
      <c r="G23" s="9"/>
      <c r="H23" s="9"/>
      <c r="I23" s="9"/>
      <c r="J23" s="9"/>
      <c r="K23" s="9"/>
      <c r="L23" s="9"/>
      <c r="M23" s="9"/>
      <c r="N23" s="9"/>
      <c r="P23" s="38">
        <f t="shared" si="5"/>
        <v>0</v>
      </c>
    </row>
    <row r="24" spans="1:16" ht="15" thickBot="1">
      <c r="A24" s="3" t="s">
        <v>202</v>
      </c>
      <c r="C24" s="9"/>
      <c r="E24" s="9"/>
      <c r="F24" s="9"/>
      <c r="G24" s="9"/>
      <c r="H24" s="9"/>
      <c r="I24" s="9"/>
      <c r="J24" s="9"/>
      <c r="K24" s="9"/>
      <c r="L24" s="9"/>
      <c r="M24" s="9"/>
      <c r="N24" s="9"/>
      <c r="P24" s="38">
        <f>SUM(E24:N24)</f>
        <v>0</v>
      </c>
    </row>
    <row r="25" spans="1:16" ht="15" thickBot="1">
      <c r="A25" s="4" t="s">
        <v>203</v>
      </c>
      <c r="C25" s="5">
        <f>SUM(C20:C24)</f>
        <v>0</v>
      </c>
      <c r="E25" s="5">
        <f>SUM(E20:E24)</f>
        <v>0</v>
      </c>
      <c r="F25" s="5">
        <f t="shared" ref="F25:P25" si="6">SUM(F20:F24)</f>
        <v>0</v>
      </c>
      <c r="G25" s="5">
        <f t="shared" si="6"/>
        <v>0</v>
      </c>
      <c r="H25" s="5">
        <f t="shared" si="6"/>
        <v>0</v>
      </c>
      <c r="I25" s="5">
        <f t="shared" si="6"/>
        <v>0</v>
      </c>
      <c r="J25" s="5">
        <f t="shared" si="6"/>
        <v>0</v>
      </c>
      <c r="K25" s="5">
        <f t="shared" si="6"/>
        <v>0</v>
      </c>
      <c r="L25" s="5">
        <f t="shared" si="6"/>
        <v>0</v>
      </c>
      <c r="M25" s="5">
        <f t="shared" si="6"/>
        <v>0</v>
      </c>
      <c r="N25" s="5">
        <f t="shared" si="6"/>
        <v>0</v>
      </c>
      <c r="P25" s="5">
        <f t="shared" si="6"/>
        <v>0</v>
      </c>
    </row>
    <row r="26" spans="1:16" ht="5.0999999999999996" customHeight="1" thickBot="1">
      <c r="A26" s="7"/>
    </row>
    <row r="27" spans="1:16" ht="15" thickBot="1">
      <c r="A27" s="28" t="s">
        <v>204</v>
      </c>
      <c r="C27" s="1"/>
      <c r="E27" s="1"/>
      <c r="F27" s="1"/>
      <c r="G27" s="1"/>
      <c r="H27" s="1"/>
      <c r="I27" s="1"/>
      <c r="J27" s="1"/>
      <c r="K27" s="1"/>
      <c r="L27" s="1"/>
      <c r="M27" s="1"/>
      <c r="N27" s="1"/>
      <c r="O27" s="2"/>
      <c r="P27" s="1"/>
    </row>
    <row r="28" spans="1:16" ht="15" thickBot="1">
      <c r="A28" s="3" t="s">
        <v>152</v>
      </c>
      <c r="C28" s="9"/>
      <c r="E28" s="9"/>
      <c r="F28" s="9"/>
      <c r="G28" s="9"/>
      <c r="H28" s="9"/>
      <c r="I28" s="9"/>
      <c r="J28" s="9"/>
      <c r="K28" s="9"/>
      <c r="L28" s="9"/>
      <c r="M28" s="9"/>
      <c r="N28" s="9"/>
      <c r="P28" s="38">
        <f t="shared" ref="P28:P31" si="7">SUM(E28:N28)</f>
        <v>0</v>
      </c>
    </row>
    <row r="29" spans="1:16" ht="15" thickBot="1">
      <c r="A29" s="3" t="s">
        <v>153</v>
      </c>
      <c r="C29" s="9"/>
      <c r="E29" s="9"/>
      <c r="F29" s="9"/>
      <c r="G29" s="9"/>
      <c r="H29" s="9"/>
      <c r="I29" s="9"/>
      <c r="J29" s="9"/>
      <c r="K29" s="9"/>
      <c r="L29" s="9"/>
      <c r="M29" s="9"/>
      <c r="N29" s="9"/>
      <c r="P29" s="38">
        <f t="shared" si="7"/>
        <v>0</v>
      </c>
    </row>
    <row r="30" spans="1:16" ht="15" thickBot="1">
      <c r="A30" s="3" t="s">
        <v>154</v>
      </c>
      <c r="C30" s="9"/>
      <c r="E30" s="9"/>
      <c r="F30" s="9"/>
      <c r="G30" s="9"/>
      <c r="H30" s="9"/>
      <c r="I30" s="9"/>
      <c r="J30" s="9"/>
      <c r="K30" s="9"/>
      <c r="L30" s="9"/>
      <c r="M30" s="9"/>
      <c r="N30" s="9"/>
      <c r="P30" s="38">
        <f t="shared" si="7"/>
        <v>0</v>
      </c>
    </row>
    <row r="31" spans="1:16" ht="15" thickBot="1">
      <c r="A31" s="3" t="s">
        <v>205</v>
      </c>
      <c r="C31" s="9"/>
      <c r="E31" s="9"/>
      <c r="F31" s="9"/>
      <c r="G31" s="9"/>
      <c r="H31" s="9"/>
      <c r="I31" s="9"/>
      <c r="J31" s="9"/>
      <c r="K31" s="9"/>
      <c r="L31" s="9"/>
      <c r="M31" s="9"/>
      <c r="N31" s="9"/>
      <c r="P31" s="38">
        <f t="shared" si="7"/>
        <v>0</v>
      </c>
    </row>
    <row r="32" spans="1:16" ht="15" thickBot="1">
      <c r="A32" s="3" t="s">
        <v>206</v>
      </c>
      <c r="C32" s="9"/>
      <c r="E32" s="9"/>
      <c r="F32" s="9"/>
      <c r="G32" s="9"/>
      <c r="H32" s="9"/>
      <c r="I32" s="9"/>
      <c r="J32" s="9"/>
      <c r="K32" s="9"/>
      <c r="L32" s="9"/>
      <c r="M32" s="9"/>
      <c r="N32" s="9"/>
      <c r="P32" s="38">
        <f>SUM(E32:N32)</f>
        <v>0</v>
      </c>
    </row>
    <row r="33" spans="1:16" ht="15" thickBot="1">
      <c r="A33" s="4" t="s">
        <v>207</v>
      </c>
      <c r="C33" s="5">
        <f>SUM(C28:C32)</f>
        <v>0</v>
      </c>
      <c r="E33" s="5">
        <f>SUM(E28:E32)</f>
        <v>0</v>
      </c>
      <c r="F33" s="5">
        <f t="shared" ref="F33:P33" si="8">SUM(F28:F32)</f>
        <v>0</v>
      </c>
      <c r="G33" s="5">
        <f t="shared" si="8"/>
        <v>0</v>
      </c>
      <c r="H33" s="5">
        <f t="shared" si="8"/>
        <v>0</v>
      </c>
      <c r="I33" s="5">
        <f t="shared" si="8"/>
        <v>0</v>
      </c>
      <c r="J33" s="5">
        <f t="shared" si="8"/>
        <v>0</v>
      </c>
      <c r="K33" s="5">
        <f t="shared" si="8"/>
        <v>0</v>
      </c>
      <c r="L33" s="5">
        <f t="shared" si="8"/>
        <v>0</v>
      </c>
      <c r="M33" s="5">
        <f t="shared" si="8"/>
        <v>0</v>
      </c>
      <c r="N33" s="5">
        <f t="shared" si="8"/>
        <v>0</v>
      </c>
      <c r="P33" s="5">
        <f t="shared" si="8"/>
        <v>0</v>
      </c>
    </row>
    <row r="34" spans="1:16" ht="5.0999999999999996" customHeight="1" thickBot="1">
      <c r="A34" s="39"/>
    </row>
    <row r="35" spans="1:16" ht="15" thickBot="1">
      <c r="A35" s="4" t="s">
        <v>208</v>
      </c>
      <c r="C35" s="5">
        <f>C25-C33</f>
        <v>0</v>
      </c>
      <c r="E35" s="5">
        <f t="shared" ref="E35:P35" si="9">E25-E33</f>
        <v>0</v>
      </c>
      <c r="F35" s="5">
        <f t="shared" si="9"/>
        <v>0</v>
      </c>
      <c r="G35" s="5">
        <f t="shared" si="9"/>
        <v>0</v>
      </c>
      <c r="H35" s="5">
        <f t="shared" si="9"/>
        <v>0</v>
      </c>
      <c r="I35" s="5">
        <f t="shared" si="9"/>
        <v>0</v>
      </c>
      <c r="J35" s="5">
        <f t="shared" si="9"/>
        <v>0</v>
      </c>
      <c r="K35" s="5">
        <f t="shared" si="9"/>
        <v>0</v>
      </c>
      <c r="L35" s="5">
        <f t="shared" si="9"/>
        <v>0</v>
      </c>
      <c r="M35" s="5">
        <f t="shared" si="9"/>
        <v>0</v>
      </c>
      <c r="N35" s="5">
        <f t="shared" si="9"/>
        <v>0</v>
      </c>
      <c r="P35" s="5">
        <f t="shared" si="9"/>
        <v>0</v>
      </c>
    </row>
    <row r="36" spans="1:16" ht="5.0999999999999996" customHeight="1" thickBot="1">
      <c r="A36" s="6"/>
    </row>
    <row r="37" spans="1:16" ht="15" thickBot="1">
      <c r="A37" s="4" t="s">
        <v>209</v>
      </c>
      <c r="C37" s="5">
        <f>C17+C35</f>
        <v>0</v>
      </c>
      <c r="E37" s="5">
        <f>E17+E35</f>
        <v>0</v>
      </c>
      <c r="F37" s="5">
        <f t="shared" ref="F37:P37" si="10">F17+F35</f>
        <v>0</v>
      </c>
      <c r="G37" s="5">
        <f t="shared" si="10"/>
        <v>0</v>
      </c>
      <c r="H37" s="5">
        <f t="shared" si="10"/>
        <v>0</v>
      </c>
      <c r="I37" s="5">
        <f t="shared" si="10"/>
        <v>0</v>
      </c>
      <c r="J37" s="5">
        <f t="shared" si="10"/>
        <v>0</v>
      </c>
      <c r="K37" s="5">
        <f t="shared" si="10"/>
        <v>0</v>
      </c>
      <c r="L37" s="5">
        <f t="shared" si="10"/>
        <v>0</v>
      </c>
      <c r="M37" s="5">
        <f t="shared" si="10"/>
        <v>0</v>
      </c>
      <c r="N37" s="5">
        <f t="shared" si="10"/>
        <v>0</v>
      </c>
      <c r="P37" s="5">
        <f t="shared" si="10"/>
        <v>0</v>
      </c>
    </row>
    <row r="38" spans="1:16" ht="15" thickBot="1"/>
    <row r="39" spans="1:16" ht="15" thickBot="1">
      <c r="A39" s="31" t="s">
        <v>210</v>
      </c>
      <c r="B39" s="37"/>
      <c r="C39" s="37" t="s">
        <v>97</v>
      </c>
      <c r="D39" s="37"/>
      <c r="E39" s="37" t="s">
        <v>98</v>
      </c>
      <c r="F39" s="37" t="s">
        <v>99</v>
      </c>
      <c r="G39" s="37" t="s">
        <v>100</v>
      </c>
      <c r="H39" s="37" t="s">
        <v>101</v>
      </c>
      <c r="I39" s="37" t="s">
        <v>102</v>
      </c>
      <c r="J39" s="37" t="s">
        <v>103</v>
      </c>
      <c r="K39" s="37" t="s">
        <v>104</v>
      </c>
      <c r="L39" s="37" t="s">
        <v>105</v>
      </c>
      <c r="M39" s="37" t="s">
        <v>106</v>
      </c>
      <c r="N39" s="37" t="s">
        <v>107</v>
      </c>
      <c r="O39" s="2"/>
    </row>
    <row r="40" spans="1:16" ht="15" thickBot="1">
      <c r="A40" s="3" t="s">
        <v>138</v>
      </c>
      <c r="C40" s="9"/>
      <c r="E40" s="9"/>
      <c r="F40" s="9"/>
      <c r="G40" s="9"/>
      <c r="H40" s="9"/>
      <c r="I40" s="9"/>
      <c r="J40" s="9"/>
      <c r="K40" s="9"/>
      <c r="L40" s="9"/>
      <c r="M40" s="9"/>
      <c r="N40" s="9"/>
    </row>
    <row r="41" spans="1:16" ht="15" thickBot="1">
      <c r="A41" s="3" t="s">
        <v>211</v>
      </c>
      <c r="C41" s="9"/>
      <c r="E41" s="9"/>
      <c r="F41" s="9"/>
      <c r="G41" s="9"/>
      <c r="H41" s="9"/>
      <c r="I41" s="9"/>
      <c r="J41" s="9"/>
      <c r="K41" s="9"/>
      <c r="L41" s="9"/>
      <c r="M41" s="9"/>
      <c r="N41" s="9"/>
    </row>
    <row r="42" spans="1:16" ht="15" thickBot="1">
      <c r="A42" s="4" t="s">
        <v>212</v>
      </c>
      <c r="C42" s="11">
        <f>SUM(C40:C41)</f>
        <v>0</v>
      </c>
      <c r="E42" s="5">
        <f t="shared" ref="E42:N42" si="11">SUM(E40:E41)</f>
        <v>0</v>
      </c>
      <c r="F42" s="11">
        <f t="shared" si="11"/>
        <v>0</v>
      </c>
      <c r="G42" s="5">
        <f t="shared" si="11"/>
        <v>0</v>
      </c>
      <c r="H42" s="5">
        <f t="shared" si="11"/>
        <v>0</v>
      </c>
      <c r="I42" s="5">
        <f t="shared" si="11"/>
        <v>0</v>
      </c>
      <c r="J42" s="5">
        <f t="shared" si="11"/>
        <v>0</v>
      </c>
      <c r="K42" s="5">
        <f t="shared" si="11"/>
        <v>0</v>
      </c>
      <c r="L42" s="5">
        <f t="shared" si="11"/>
        <v>0</v>
      </c>
      <c r="M42" s="5">
        <f t="shared" si="11"/>
        <v>0</v>
      </c>
      <c r="N42" s="5">
        <f t="shared" si="11"/>
        <v>0</v>
      </c>
    </row>
    <row r="43" spans="1:16" ht="5.0999999999999996" customHeight="1" thickBot="1">
      <c r="A43" s="3"/>
      <c r="C43" s="9"/>
      <c r="E43" s="9"/>
      <c r="F43" s="9"/>
      <c r="G43" s="9"/>
      <c r="H43" s="9"/>
      <c r="I43" s="9"/>
      <c r="J43" s="9"/>
      <c r="K43" s="9"/>
      <c r="L43" s="9"/>
      <c r="M43" s="9"/>
      <c r="N43" s="9"/>
    </row>
    <row r="44" spans="1:16" ht="15" thickBot="1">
      <c r="A44" s="3" t="s">
        <v>213</v>
      </c>
      <c r="C44" s="9"/>
      <c r="E44" s="9"/>
      <c r="F44" s="9"/>
      <c r="G44" s="9"/>
      <c r="H44" s="9"/>
      <c r="I44" s="9"/>
      <c r="J44" s="9"/>
      <c r="K44" s="9"/>
      <c r="L44" s="9"/>
      <c r="M44" s="9"/>
      <c r="N44" s="9"/>
    </row>
    <row r="45" spans="1:16" ht="15" thickBot="1">
      <c r="A45" s="3" t="s">
        <v>192</v>
      </c>
      <c r="C45" s="9"/>
      <c r="E45" s="9"/>
      <c r="F45" s="9"/>
      <c r="G45" s="9"/>
      <c r="H45" s="9"/>
      <c r="I45" s="9"/>
      <c r="J45" s="9"/>
      <c r="K45" s="9"/>
      <c r="L45" s="9"/>
      <c r="M45" s="9"/>
      <c r="N45" s="9"/>
    </row>
    <row r="46" spans="1:16" ht="15" thickBot="1">
      <c r="A46" s="3" t="s">
        <v>214</v>
      </c>
      <c r="C46" s="9"/>
      <c r="E46" s="9"/>
      <c r="F46" s="9"/>
      <c r="G46" s="9"/>
      <c r="H46" s="9"/>
      <c r="I46" s="9"/>
      <c r="J46" s="9"/>
      <c r="K46" s="9"/>
      <c r="L46" s="9"/>
      <c r="M46" s="9"/>
      <c r="N46" s="9"/>
    </row>
    <row r="47" spans="1:16" ht="15" thickBot="1">
      <c r="A47" s="3" t="s">
        <v>215</v>
      </c>
      <c r="C47" s="9"/>
      <c r="E47" s="9"/>
      <c r="F47" s="9"/>
      <c r="G47" s="9"/>
      <c r="H47" s="9"/>
      <c r="I47" s="9"/>
      <c r="J47" s="9"/>
      <c r="K47" s="9"/>
      <c r="L47" s="9"/>
      <c r="M47" s="9"/>
      <c r="N47" s="9"/>
    </row>
    <row r="48" spans="1:16" ht="15" thickBot="1">
      <c r="A48" s="4" t="s">
        <v>216</v>
      </c>
      <c r="C48" s="11">
        <f>SUM(C44:C47)</f>
        <v>0</v>
      </c>
      <c r="E48" s="11">
        <f t="shared" ref="E48:N48" si="12">SUM(E44:E47)</f>
        <v>0</v>
      </c>
      <c r="F48" s="5">
        <f t="shared" si="12"/>
        <v>0</v>
      </c>
      <c r="G48" s="5">
        <f t="shared" si="12"/>
        <v>0</v>
      </c>
      <c r="H48" s="5">
        <f t="shared" si="12"/>
        <v>0</v>
      </c>
      <c r="I48" s="5">
        <f t="shared" si="12"/>
        <v>0</v>
      </c>
      <c r="J48" s="5">
        <f t="shared" si="12"/>
        <v>0</v>
      </c>
      <c r="K48" s="5">
        <f t="shared" si="12"/>
        <v>0</v>
      </c>
      <c r="L48" s="5">
        <f t="shared" si="12"/>
        <v>0</v>
      </c>
      <c r="M48" s="5">
        <f t="shared" si="12"/>
        <v>0</v>
      </c>
      <c r="N48" s="5">
        <f t="shared" si="12"/>
        <v>0</v>
      </c>
    </row>
    <row r="49" spans="1:15" ht="5.0999999999999996" customHeight="1" thickBot="1">
      <c r="A49" s="3"/>
      <c r="C49" s="9"/>
      <c r="E49" s="9"/>
      <c r="F49" s="9"/>
      <c r="G49" s="9"/>
      <c r="H49" s="9"/>
      <c r="I49" s="9"/>
      <c r="J49" s="9"/>
      <c r="K49" s="9"/>
      <c r="L49" s="9"/>
      <c r="M49" s="9"/>
      <c r="N49" s="9"/>
    </row>
    <row r="50" spans="1:15" ht="15" thickBot="1">
      <c r="A50" s="4" t="s">
        <v>217</v>
      </c>
      <c r="C50" s="11">
        <f>C42-C48</f>
        <v>0</v>
      </c>
      <c r="E50" s="5">
        <f t="shared" ref="E50:N50" si="13">E42-E48</f>
        <v>0</v>
      </c>
      <c r="F50" s="5">
        <f t="shared" si="13"/>
        <v>0</v>
      </c>
      <c r="G50" s="5">
        <f t="shared" si="13"/>
        <v>0</v>
      </c>
      <c r="H50" s="5">
        <f t="shared" si="13"/>
        <v>0</v>
      </c>
      <c r="I50" s="11">
        <f t="shared" si="13"/>
        <v>0</v>
      </c>
      <c r="J50" s="5">
        <f t="shared" si="13"/>
        <v>0</v>
      </c>
      <c r="K50" s="5">
        <f t="shared" si="13"/>
        <v>0</v>
      </c>
      <c r="L50" s="5">
        <f t="shared" si="13"/>
        <v>0</v>
      </c>
      <c r="M50" s="5">
        <f t="shared" si="13"/>
        <v>0</v>
      </c>
      <c r="N50" s="11">
        <f t="shared" si="13"/>
        <v>0</v>
      </c>
    </row>
    <row r="51" spans="1:15" ht="5.0999999999999996" customHeight="1" thickBot="1">
      <c r="A51" s="3"/>
      <c r="C51" s="9"/>
      <c r="E51" s="9"/>
      <c r="F51" s="9"/>
      <c r="G51" s="9"/>
      <c r="H51" s="9"/>
      <c r="I51" s="9"/>
      <c r="J51" s="9"/>
      <c r="K51" s="9"/>
      <c r="L51" s="9"/>
      <c r="M51" s="9"/>
      <c r="N51" s="9"/>
    </row>
    <row r="52" spans="1:15" ht="15" thickBot="1">
      <c r="A52" s="3" t="s">
        <v>218</v>
      </c>
      <c r="C52" s="9"/>
      <c r="E52" s="9"/>
      <c r="F52" s="9"/>
      <c r="G52" s="9"/>
      <c r="H52" s="9"/>
      <c r="I52" s="9"/>
      <c r="J52" s="9"/>
      <c r="K52" s="9"/>
      <c r="L52" s="9"/>
      <c r="M52" s="9"/>
      <c r="N52" s="9"/>
    </row>
    <row r="53" spans="1:15" ht="15" thickBot="1">
      <c r="A53" s="4" t="s">
        <v>219</v>
      </c>
      <c r="C53" s="11">
        <f>C50+C52</f>
        <v>0</v>
      </c>
      <c r="E53" s="11">
        <f t="shared" ref="E53:N53" si="14">E50+E52</f>
        <v>0</v>
      </c>
      <c r="F53" s="11">
        <f t="shared" si="14"/>
        <v>0</v>
      </c>
      <c r="G53" s="11">
        <f t="shared" si="14"/>
        <v>0</v>
      </c>
      <c r="H53" s="11">
        <f t="shared" si="14"/>
        <v>0</v>
      </c>
      <c r="I53" s="11">
        <f t="shared" si="14"/>
        <v>0</v>
      </c>
      <c r="J53" s="11">
        <f t="shared" si="14"/>
        <v>0</v>
      </c>
      <c r="K53" s="11">
        <f t="shared" si="14"/>
        <v>0</v>
      </c>
      <c r="L53" s="11">
        <f t="shared" si="14"/>
        <v>0</v>
      </c>
      <c r="M53" s="11">
        <f t="shared" si="14"/>
        <v>0</v>
      </c>
      <c r="N53" s="11">
        <f t="shared" si="14"/>
        <v>0</v>
      </c>
    </row>
    <row r="54" spans="1:15" ht="5.0999999999999996" customHeight="1" thickBot="1">
      <c r="A54" s="3"/>
      <c r="C54" s="9"/>
      <c r="E54" s="9"/>
      <c r="F54" s="9"/>
      <c r="G54" s="9"/>
      <c r="H54" s="9"/>
      <c r="I54" s="9"/>
      <c r="J54" s="9"/>
      <c r="K54" s="9"/>
      <c r="L54" s="9"/>
      <c r="M54" s="9"/>
      <c r="N54" s="9"/>
    </row>
    <row r="55" spans="1:15" ht="15" thickBot="1">
      <c r="A55" s="4" t="s">
        <v>220</v>
      </c>
      <c r="C55" s="11">
        <f>C50+C47</f>
        <v>0</v>
      </c>
      <c r="E55" s="5">
        <f t="shared" ref="E55:N55" si="15">E50+E47</f>
        <v>0</v>
      </c>
      <c r="F55" s="11">
        <f t="shared" si="15"/>
        <v>0</v>
      </c>
      <c r="G55" s="5">
        <f t="shared" si="15"/>
        <v>0</v>
      </c>
      <c r="H55" s="5">
        <f t="shared" si="15"/>
        <v>0</v>
      </c>
      <c r="I55" s="5">
        <f t="shared" si="15"/>
        <v>0</v>
      </c>
      <c r="J55" s="5">
        <f t="shared" si="15"/>
        <v>0</v>
      </c>
      <c r="K55" s="5">
        <f t="shared" si="15"/>
        <v>0</v>
      </c>
      <c r="L55" s="5">
        <f t="shared" si="15"/>
        <v>0</v>
      </c>
      <c r="M55" s="5">
        <f t="shared" si="15"/>
        <v>0</v>
      </c>
      <c r="N55" s="5">
        <f t="shared" si="15"/>
        <v>0</v>
      </c>
    </row>
    <row r="56" spans="1:15" ht="15" thickBot="1"/>
    <row r="57" spans="1:15" ht="15" thickBot="1">
      <c r="A57" s="31" t="s">
        <v>221</v>
      </c>
      <c r="B57" s="37"/>
      <c r="C57" s="37" t="s">
        <v>97</v>
      </c>
      <c r="D57" s="37"/>
      <c r="E57" s="37" t="s">
        <v>98</v>
      </c>
      <c r="F57" s="37" t="s">
        <v>99</v>
      </c>
      <c r="G57" s="37" t="s">
        <v>100</v>
      </c>
      <c r="H57" s="37" t="s">
        <v>101</v>
      </c>
      <c r="I57" s="37" t="s">
        <v>102</v>
      </c>
      <c r="J57" s="37" t="s">
        <v>103</v>
      </c>
      <c r="K57" s="37" t="s">
        <v>104</v>
      </c>
      <c r="L57" s="37" t="s">
        <v>105</v>
      </c>
      <c r="M57" s="37" t="s">
        <v>106</v>
      </c>
      <c r="N57" s="37" t="s">
        <v>107</v>
      </c>
    </row>
    <row r="58" spans="1:15" ht="15" thickBot="1">
      <c r="A58" s="28" t="s">
        <v>222</v>
      </c>
      <c r="C58" s="1"/>
      <c r="E58" s="1"/>
      <c r="F58" s="1"/>
      <c r="G58" s="1"/>
      <c r="H58" s="1"/>
      <c r="I58" s="1"/>
      <c r="J58" s="1"/>
      <c r="K58" s="1"/>
      <c r="L58" s="1"/>
      <c r="M58" s="1"/>
      <c r="N58" s="1"/>
      <c r="O58" s="2"/>
    </row>
    <row r="59" spans="1:15" ht="15" thickBot="1">
      <c r="A59" s="3" t="s">
        <v>223</v>
      </c>
      <c r="C59" s="9"/>
      <c r="E59" s="9"/>
      <c r="F59" s="9"/>
      <c r="G59" s="9"/>
      <c r="H59" s="9"/>
      <c r="I59" s="9"/>
      <c r="J59" s="9"/>
      <c r="K59" s="9"/>
      <c r="L59" s="9"/>
      <c r="M59" s="9"/>
      <c r="N59" s="9"/>
    </row>
    <row r="60" spans="1:15" ht="15" thickBot="1">
      <c r="A60" s="3" t="s">
        <v>224</v>
      </c>
      <c r="C60" s="9"/>
      <c r="E60" s="9"/>
      <c r="F60" s="9"/>
      <c r="G60" s="9"/>
      <c r="H60" s="9"/>
      <c r="I60" s="9"/>
      <c r="J60" s="9"/>
      <c r="K60" s="9"/>
      <c r="L60" s="9"/>
      <c r="M60" s="9"/>
      <c r="N60" s="9"/>
    </row>
    <row r="61" spans="1:15" ht="15" thickBot="1">
      <c r="A61" s="4" t="s">
        <v>225</v>
      </c>
      <c r="C61" s="11">
        <f>SUM(C59:C60)</f>
        <v>0</v>
      </c>
      <c r="E61" s="11">
        <f t="shared" ref="E61:N61" si="16">SUM(E59:E60)</f>
        <v>0</v>
      </c>
      <c r="F61" s="11">
        <f t="shared" si="16"/>
        <v>0</v>
      </c>
      <c r="G61" s="11">
        <f t="shared" si="16"/>
        <v>0</v>
      </c>
      <c r="H61" s="11">
        <f t="shared" si="16"/>
        <v>0</v>
      </c>
      <c r="I61" s="11">
        <f t="shared" si="16"/>
        <v>0</v>
      </c>
      <c r="J61" s="11">
        <f t="shared" si="16"/>
        <v>0</v>
      </c>
      <c r="K61" s="11">
        <f t="shared" si="16"/>
        <v>0</v>
      </c>
      <c r="L61" s="11">
        <f t="shared" si="16"/>
        <v>0</v>
      </c>
      <c r="M61" s="11">
        <f t="shared" si="16"/>
        <v>0</v>
      </c>
      <c r="N61" s="11">
        <f t="shared" si="16"/>
        <v>0</v>
      </c>
    </row>
    <row r="62" spans="1:15" ht="5.0999999999999996" customHeight="1" thickBot="1">
      <c r="A62" s="3"/>
      <c r="C62" s="9"/>
      <c r="E62" s="9"/>
      <c r="F62" s="9"/>
      <c r="G62" s="9"/>
      <c r="H62" s="9"/>
      <c r="I62" s="9"/>
      <c r="J62" s="9"/>
      <c r="K62" s="9"/>
      <c r="L62" s="9"/>
      <c r="M62" s="9"/>
      <c r="N62" s="9"/>
    </row>
    <row r="63" spans="1:15" ht="15" thickBot="1">
      <c r="A63" s="28" t="s">
        <v>226</v>
      </c>
      <c r="C63" s="1"/>
      <c r="E63" s="1"/>
      <c r="F63" s="1"/>
      <c r="G63" s="1"/>
      <c r="H63" s="1"/>
      <c r="I63" s="1"/>
      <c r="J63" s="1"/>
      <c r="K63" s="1"/>
      <c r="L63" s="1"/>
      <c r="M63" s="1"/>
      <c r="N63" s="1"/>
      <c r="O63" s="2"/>
    </row>
    <row r="64" spans="1:15" ht="15" thickBot="1">
      <c r="A64" s="3" t="s">
        <v>224</v>
      </c>
      <c r="C64" s="9"/>
      <c r="E64" s="9"/>
      <c r="F64" s="9"/>
      <c r="G64" s="9"/>
      <c r="H64" s="9"/>
      <c r="I64" s="9"/>
      <c r="J64" s="9"/>
      <c r="K64" s="9"/>
      <c r="L64" s="9"/>
      <c r="M64" s="9"/>
      <c r="N64" s="9"/>
    </row>
    <row r="65" spans="1:15" ht="15" thickBot="1">
      <c r="A65" s="3" t="s">
        <v>128</v>
      </c>
      <c r="C65" s="9"/>
      <c r="E65" s="9"/>
      <c r="F65" s="9"/>
      <c r="G65" s="9"/>
      <c r="H65" s="9"/>
      <c r="I65" s="9"/>
      <c r="J65" s="9"/>
      <c r="K65" s="9"/>
      <c r="L65" s="9"/>
      <c r="M65" s="9"/>
      <c r="N65" s="9"/>
    </row>
    <row r="66" spans="1:15" ht="15" thickBot="1">
      <c r="A66" s="4" t="s">
        <v>227</v>
      </c>
      <c r="C66" s="11">
        <f>SUM(C64:C65)</f>
        <v>0</v>
      </c>
      <c r="E66" s="11">
        <f t="shared" ref="E66:N66" si="17">SUM(E64:E65)</f>
        <v>0</v>
      </c>
      <c r="F66" s="11">
        <f t="shared" si="17"/>
        <v>0</v>
      </c>
      <c r="G66" s="11">
        <f t="shared" si="17"/>
        <v>0</v>
      </c>
      <c r="H66" s="11">
        <f t="shared" si="17"/>
        <v>0</v>
      </c>
      <c r="I66" s="11">
        <f t="shared" si="17"/>
        <v>0</v>
      </c>
      <c r="J66" s="11">
        <f t="shared" si="17"/>
        <v>0</v>
      </c>
      <c r="K66" s="11">
        <f t="shared" si="17"/>
        <v>0</v>
      </c>
      <c r="L66" s="11">
        <f t="shared" si="17"/>
        <v>0</v>
      </c>
      <c r="M66" s="11">
        <f t="shared" si="17"/>
        <v>0</v>
      </c>
      <c r="N66" s="11">
        <f t="shared" si="17"/>
        <v>0</v>
      </c>
    </row>
    <row r="67" spans="1:15" ht="5.0999999999999996" customHeight="1" thickBot="1">
      <c r="A67" s="3"/>
      <c r="C67" s="9"/>
      <c r="E67" s="9"/>
      <c r="F67" s="9"/>
      <c r="G67" s="9"/>
      <c r="H67" s="9"/>
      <c r="I67" s="9"/>
      <c r="J67" s="9"/>
      <c r="K67" s="9"/>
      <c r="L67" s="9"/>
      <c r="M67" s="9"/>
      <c r="N67" s="9"/>
    </row>
    <row r="68" spans="1:15" ht="15" thickBot="1">
      <c r="A68" s="28" t="s">
        <v>228</v>
      </c>
      <c r="C68" s="1"/>
      <c r="E68" s="1"/>
      <c r="F68" s="1"/>
      <c r="G68" s="1"/>
      <c r="H68" s="1"/>
      <c r="I68" s="1"/>
      <c r="J68" s="1"/>
      <c r="K68" s="1"/>
      <c r="L68" s="1"/>
      <c r="M68" s="1"/>
      <c r="N68" s="1"/>
      <c r="O68" s="2"/>
    </row>
    <row r="69" spans="1:15" ht="15" thickBot="1">
      <c r="A69" s="3" t="s">
        <v>229</v>
      </c>
      <c r="C69" s="9"/>
      <c r="E69" s="9"/>
      <c r="F69" s="9"/>
      <c r="G69" s="9"/>
      <c r="H69" s="9"/>
      <c r="I69" s="9"/>
      <c r="J69" s="9"/>
      <c r="K69" s="9"/>
      <c r="L69" s="9"/>
      <c r="M69" s="9"/>
      <c r="N69" s="9"/>
    </row>
    <row r="70" spans="1:15" ht="15" thickBot="1">
      <c r="A70" s="3" t="s">
        <v>230</v>
      </c>
      <c r="C70" s="9"/>
      <c r="E70" s="9"/>
      <c r="F70" s="9"/>
      <c r="G70" s="9"/>
      <c r="H70" s="9"/>
      <c r="I70" s="9"/>
      <c r="J70" s="9"/>
      <c r="K70" s="9"/>
      <c r="L70" s="9"/>
      <c r="M70" s="9"/>
      <c r="N70" s="9"/>
    </row>
    <row r="71" spans="1:15" ht="15" thickBot="1">
      <c r="A71" s="4" t="s">
        <v>231</v>
      </c>
      <c r="C71" s="11">
        <f>SUM(C69:C70)</f>
        <v>0</v>
      </c>
      <c r="E71" s="11">
        <f t="shared" ref="E71:N71" si="18">SUM(E69:E70)</f>
        <v>0</v>
      </c>
      <c r="F71" s="11">
        <f t="shared" si="18"/>
        <v>0</v>
      </c>
      <c r="G71" s="11">
        <f t="shared" si="18"/>
        <v>0</v>
      </c>
      <c r="H71" s="11">
        <f t="shared" si="18"/>
        <v>0</v>
      </c>
      <c r="I71" s="11">
        <f t="shared" si="18"/>
        <v>0</v>
      </c>
      <c r="J71" s="11">
        <f t="shared" si="18"/>
        <v>0</v>
      </c>
      <c r="K71" s="11">
        <f t="shared" si="18"/>
        <v>0</v>
      </c>
      <c r="L71" s="11">
        <f t="shared" si="18"/>
        <v>0</v>
      </c>
      <c r="M71" s="11">
        <f t="shared" si="18"/>
        <v>0</v>
      </c>
      <c r="N71" s="11">
        <f t="shared" si="18"/>
        <v>0</v>
      </c>
    </row>
    <row r="72" spans="1:15" ht="5.0999999999999996" customHeight="1" thickBot="1">
      <c r="A72" s="3"/>
      <c r="C72" s="9"/>
      <c r="E72" s="9"/>
      <c r="F72" s="9"/>
      <c r="G72" s="9"/>
      <c r="H72" s="9"/>
      <c r="I72" s="9"/>
      <c r="J72" s="9"/>
      <c r="K72" s="9"/>
      <c r="L72" s="9"/>
      <c r="M72" s="9"/>
      <c r="N72" s="9"/>
    </row>
    <row r="73" spans="1:15" ht="15" thickBot="1">
      <c r="A73" s="4" t="s">
        <v>232</v>
      </c>
      <c r="C73" s="5">
        <f>C61+C66+C71</f>
        <v>0</v>
      </c>
      <c r="E73" s="5">
        <f t="shared" ref="E73:N73" si="19">E61+E66+E71</f>
        <v>0</v>
      </c>
      <c r="F73" s="5">
        <f t="shared" si="19"/>
        <v>0</v>
      </c>
      <c r="G73" s="5">
        <f t="shared" si="19"/>
        <v>0</v>
      </c>
      <c r="H73" s="5">
        <f t="shared" si="19"/>
        <v>0</v>
      </c>
      <c r="I73" s="5">
        <f t="shared" si="19"/>
        <v>0</v>
      </c>
      <c r="J73" s="5">
        <f t="shared" si="19"/>
        <v>0</v>
      </c>
      <c r="K73" s="5">
        <f t="shared" si="19"/>
        <v>0</v>
      </c>
      <c r="L73" s="5">
        <f t="shared" si="19"/>
        <v>0</v>
      </c>
      <c r="M73" s="5">
        <f t="shared" si="19"/>
        <v>0</v>
      </c>
      <c r="N73" s="5">
        <f t="shared" si="19"/>
        <v>0</v>
      </c>
    </row>
    <row r="74" spans="1:15" ht="5.0999999999999996" customHeight="1" thickBot="1">
      <c r="A74" s="3"/>
      <c r="C74" s="9"/>
      <c r="E74" s="9"/>
      <c r="F74" s="9"/>
      <c r="G74" s="9"/>
      <c r="H74" s="9"/>
      <c r="I74" s="9"/>
      <c r="J74" s="9"/>
      <c r="K74" s="9"/>
      <c r="L74" s="9"/>
      <c r="M74" s="9"/>
      <c r="N74" s="9"/>
    </row>
    <row r="75" spans="1:15" ht="15" thickBot="1">
      <c r="A75" s="4" t="s">
        <v>233</v>
      </c>
      <c r="C75" s="11"/>
      <c r="E75" s="5">
        <f>C76</f>
        <v>0</v>
      </c>
      <c r="F75" s="5">
        <f>E76</f>
        <v>0</v>
      </c>
      <c r="G75" s="5">
        <f t="shared" ref="G75:N75" si="20">F76</f>
        <v>0</v>
      </c>
      <c r="H75" s="5">
        <f t="shared" si="20"/>
        <v>0</v>
      </c>
      <c r="I75" s="5">
        <f t="shared" si="20"/>
        <v>0</v>
      </c>
      <c r="J75" s="5">
        <f t="shared" si="20"/>
        <v>0</v>
      </c>
      <c r="K75" s="5">
        <f t="shared" si="20"/>
        <v>0</v>
      </c>
      <c r="L75" s="5">
        <f t="shared" si="20"/>
        <v>0</v>
      </c>
      <c r="M75" s="5">
        <f t="shared" si="20"/>
        <v>0</v>
      </c>
      <c r="N75" s="5">
        <f t="shared" si="20"/>
        <v>0</v>
      </c>
    </row>
    <row r="76" spans="1:15" ht="15" thickBot="1">
      <c r="A76" s="4" t="s">
        <v>234</v>
      </c>
      <c r="C76" s="5">
        <f>C73+C75</f>
        <v>0</v>
      </c>
      <c r="E76" s="5">
        <f t="shared" ref="E76:N76" si="21">E73+E75</f>
        <v>0</v>
      </c>
      <c r="F76" s="5">
        <f t="shared" si="21"/>
        <v>0</v>
      </c>
      <c r="G76" s="5">
        <f t="shared" si="21"/>
        <v>0</v>
      </c>
      <c r="H76" s="5">
        <f t="shared" si="21"/>
        <v>0</v>
      </c>
      <c r="I76" s="5">
        <f t="shared" si="21"/>
        <v>0</v>
      </c>
      <c r="J76" s="5">
        <f t="shared" si="21"/>
        <v>0</v>
      </c>
      <c r="K76" s="5">
        <f t="shared" si="21"/>
        <v>0</v>
      </c>
      <c r="L76" s="5">
        <f t="shared" si="21"/>
        <v>0</v>
      </c>
      <c r="M76" s="5">
        <f t="shared" si="21"/>
        <v>0</v>
      </c>
      <c r="N76" s="5">
        <f t="shared" si="21"/>
        <v>0</v>
      </c>
    </row>
    <row r="77" spans="1:15" ht="15" thickBot="1"/>
    <row r="78" spans="1:15" ht="15" thickBot="1">
      <c r="A78" s="31" t="s">
        <v>235</v>
      </c>
      <c r="B78" s="37"/>
      <c r="C78" s="37" t="s">
        <v>97</v>
      </c>
      <c r="D78" s="37"/>
      <c r="E78" s="37" t="s">
        <v>98</v>
      </c>
      <c r="F78" s="37" t="s">
        <v>99</v>
      </c>
      <c r="G78" s="37" t="s">
        <v>100</v>
      </c>
      <c r="H78" s="37" t="s">
        <v>101</v>
      </c>
      <c r="I78" s="37" t="s">
        <v>102</v>
      </c>
      <c r="J78" s="37" t="s">
        <v>103</v>
      </c>
      <c r="K78" s="37" t="s">
        <v>104</v>
      </c>
      <c r="L78" s="37" t="s">
        <v>105</v>
      </c>
      <c r="M78" s="37" t="s">
        <v>106</v>
      </c>
      <c r="N78" s="37" t="s">
        <v>107</v>
      </c>
      <c r="O78" s="2"/>
    </row>
    <row r="79" spans="1:15" ht="15" thickBot="1">
      <c r="A79" s="28" t="s">
        <v>236</v>
      </c>
      <c r="C79" s="1"/>
      <c r="E79" s="1"/>
      <c r="F79" s="1"/>
      <c r="G79" s="1"/>
      <c r="H79" s="1"/>
      <c r="I79" s="1"/>
      <c r="J79" s="1"/>
      <c r="K79" s="1"/>
      <c r="L79" s="1"/>
      <c r="M79" s="1"/>
      <c r="N79" s="1"/>
      <c r="O79" s="2"/>
    </row>
    <row r="80" spans="1:15" ht="15" thickBot="1">
      <c r="A80" s="3" t="s">
        <v>237</v>
      </c>
      <c r="C80" s="9"/>
      <c r="E80" s="9"/>
      <c r="F80" s="9"/>
      <c r="G80" s="9"/>
      <c r="H80" s="9"/>
      <c r="I80" s="9"/>
      <c r="J80" s="9"/>
      <c r="K80" s="9"/>
      <c r="L80" s="9"/>
      <c r="M80" s="9"/>
      <c r="N80" s="9"/>
    </row>
    <row r="81" spans="1:15" ht="15" thickBot="1">
      <c r="A81" s="3" t="s">
        <v>238</v>
      </c>
      <c r="C81" s="9"/>
      <c r="E81" s="9"/>
      <c r="F81" s="9"/>
      <c r="G81" s="9"/>
      <c r="H81" s="9"/>
      <c r="I81" s="9"/>
      <c r="J81" s="9"/>
      <c r="K81" s="9"/>
      <c r="L81" s="9"/>
      <c r="M81" s="9"/>
      <c r="N81" s="9"/>
    </row>
    <row r="82" spans="1:15" ht="15" thickBot="1">
      <c r="A82" s="3" t="s">
        <v>239</v>
      </c>
      <c r="C82" s="9"/>
      <c r="E82" s="9"/>
      <c r="F82" s="9"/>
      <c r="G82" s="9"/>
      <c r="H82" s="9"/>
      <c r="I82" s="9"/>
      <c r="J82" s="9"/>
      <c r="K82" s="9"/>
      <c r="L82" s="9"/>
      <c r="M82" s="9"/>
      <c r="N82" s="9"/>
    </row>
    <row r="83" spans="1:15" ht="15" thickBot="1">
      <c r="A83" s="3" t="s">
        <v>240</v>
      </c>
      <c r="C83" s="9"/>
      <c r="E83" s="9"/>
      <c r="F83" s="9"/>
      <c r="G83" s="9"/>
      <c r="H83" s="9"/>
      <c r="I83" s="9"/>
      <c r="J83" s="9"/>
      <c r="K83" s="9"/>
      <c r="L83" s="9"/>
      <c r="M83" s="9"/>
      <c r="N83" s="9"/>
    </row>
    <row r="84" spans="1:15" ht="15" thickBot="1">
      <c r="A84" s="4" t="s">
        <v>241</v>
      </c>
      <c r="C84" s="5">
        <f>SUM(C80:C83)</f>
        <v>0</v>
      </c>
      <c r="E84" s="5">
        <f t="shared" ref="E84:N84" si="22">SUM(E80:E83)</f>
        <v>0</v>
      </c>
      <c r="F84" s="5">
        <f t="shared" si="22"/>
        <v>0</v>
      </c>
      <c r="G84" s="5">
        <f t="shared" si="22"/>
        <v>0</v>
      </c>
      <c r="H84" s="5">
        <f t="shared" si="22"/>
        <v>0</v>
      </c>
      <c r="I84" s="5">
        <f t="shared" si="22"/>
        <v>0</v>
      </c>
      <c r="J84" s="5">
        <f t="shared" si="22"/>
        <v>0</v>
      </c>
      <c r="K84" s="5">
        <f t="shared" si="22"/>
        <v>0</v>
      </c>
      <c r="L84" s="5">
        <f t="shared" si="22"/>
        <v>0</v>
      </c>
      <c r="M84" s="5">
        <f t="shared" si="22"/>
        <v>0</v>
      </c>
      <c r="N84" s="5">
        <f t="shared" si="22"/>
        <v>0</v>
      </c>
    </row>
    <row r="85" spans="1:15" ht="5.0999999999999996" customHeight="1" thickBot="1">
      <c r="A85" s="3"/>
      <c r="C85" s="9"/>
      <c r="E85" s="9"/>
      <c r="F85" s="9"/>
      <c r="G85" s="9"/>
      <c r="H85" s="9"/>
      <c r="I85" s="9"/>
      <c r="J85" s="9"/>
      <c r="K85" s="9"/>
      <c r="L85" s="9"/>
      <c r="M85" s="9"/>
      <c r="N85" s="9"/>
    </row>
    <row r="86" spans="1:15" ht="15" thickBot="1">
      <c r="A86" s="28" t="s">
        <v>242</v>
      </c>
      <c r="C86" s="1"/>
      <c r="E86" s="1"/>
      <c r="F86" s="1"/>
      <c r="G86" s="1"/>
      <c r="H86" s="1"/>
      <c r="I86" s="1"/>
      <c r="J86" s="1"/>
      <c r="K86" s="1"/>
      <c r="L86" s="1"/>
      <c r="M86" s="1"/>
      <c r="N86" s="1"/>
      <c r="O86" s="2"/>
    </row>
    <row r="87" spans="1:15" ht="15" thickBot="1">
      <c r="A87" s="3" t="s">
        <v>243</v>
      </c>
      <c r="C87" s="9"/>
      <c r="E87" s="9"/>
      <c r="F87" s="9"/>
      <c r="G87" s="9"/>
      <c r="H87" s="9"/>
      <c r="I87" s="9"/>
      <c r="J87" s="9"/>
      <c r="K87" s="9"/>
      <c r="L87" s="9"/>
      <c r="M87" s="9"/>
      <c r="N87" s="9"/>
    </row>
    <row r="88" spans="1:15" ht="15" thickBot="1">
      <c r="A88" s="3" t="s">
        <v>244</v>
      </c>
      <c r="C88" s="9"/>
      <c r="E88" s="9"/>
      <c r="F88" s="9"/>
      <c r="G88" s="9"/>
      <c r="H88" s="9"/>
      <c r="I88" s="9"/>
      <c r="J88" s="9"/>
      <c r="K88" s="9"/>
      <c r="L88" s="9"/>
      <c r="M88" s="9"/>
      <c r="N88" s="9"/>
    </row>
    <row r="89" spans="1:15" ht="15" thickBot="1">
      <c r="A89" s="3" t="s">
        <v>245</v>
      </c>
      <c r="C89" s="9"/>
      <c r="E89" s="9"/>
      <c r="F89" s="9"/>
      <c r="G89" s="9"/>
      <c r="H89" s="9"/>
      <c r="I89" s="9"/>
      <c r="J89" s="9"/>
      <c r="K89" s="9"/>
      <c r="L89" s="9"/>
      <c r="M89" s="9"/>
      <c r="N89" s="9"/>
    </row>
    <row r="90" spans="1:15" ht="15" thickBot="1">
      <c r="A90" s="3" t="s">
        <v>246</v>
      </c>
      <c r="C90" s="9"/>
      <c r="E90" s="9"/>
      <c r="F90" s="9"/>
      <c r="G90" s="9"/>
      <c r="H90" s="9"/>
      <c r="I90" s="9"/>
      <c r="J90" s="9"/>
      <c r="K90" s="9"/>
      <c r="L90" s="9"/>
      <c r="M90" s="9"/>
      <c r="N90" s="9"/>
    </row>
    <row r="91" spans="1:15" ht="15" thickBot="1">
      <c r="A91" s="4" t="s">
        <v>247</v>
      </c>
      <c r="C91" s="5">
        <f>SUM(C87:C90)</f>
        <v>0</v>
      </c>
      <c r="E91" s="11">
        <f t="shared" ref="E91:N91" si="23">SUM(E87:E90)</f>
        <v>0</v>
      </c>
      <c r="F91" s="5">
        <f t="shared" si="23"/>
        <v>0</v>
      </c>
      <c r="G91" s="5">
        <f t="shared" si="23"/>
        <v>0</v>
      </c>
      <c r="H91" s="5">
        <f t="shared" si="23"/>
        <v>0</v>
      </c>
      <c r="I91" s="5">
        <f t="shared" si="23"/>
        <v>0</v>
      </c>
      <c r="J91" s="5">
        <f t="shared" si="23"/>
        <v>0</v>
      </c>
      <c r="K91" s="5">
        <f t="shared" si="23"/>
        <v>0</v>
      </c>
      <c r="L91" s="5">
        <f t="shared" si="23"/>
        <v>0</v>
      </c>
      <c r="M91" s="5">
        <f t="shared" si="23"/>
        <v>0</v>
      </c>
      <c r="N91" s="5">
        <f t="shared" si="23"/>
        <v>0</v>
      </c>
    </row>
    <row r="92" spans="1:15" ht="5.0999999999999996" customHeight="1" thickBot="1">
      <c r="A92" s="3"/>
      <c r="C92" s="9"/>
      <c r="E92" s="9"/>
      <c r="F92" s="9"/>
      <c r="G92" s="9"/>
      <c r="H92" s="9"/>
      <c r="I92" s="9"/>
      <c r="J92" s="9"/>
      <c r="K92" s="9"/>
      <c r="L92" s="9"/>
      <c r="M92" s="9"/>
      <c r="N92" s="9"/>
    </row>
    <row r="93" spans="1:15" ht="15" thickBot="1">
      <c r="A93" s="4" t="s">
        <v>248</v>
      </c>
      <c r="C93" s="5">
        <f>C84-C91</f>
        <v>0</v>
      </c>
      <c r="E93" s="5">
        <f t="shared" ref="E93:N93" si="24">E84-E91</f>
        <v>0</v>
      </c>
      <c r="F93" s="5">
        <f t="shared" si="24"/>
        <v>0</v>
      </c>
      <c r="G93" s="5">
        <f t="shared" si="24"/>
        <v>0</v>
      </c>
      <c r="H93" s="5">
        <f t="shared" si="24"/>
        <v>0</v>
      </c>
      <c r="I93" s="5">
        <f t="shared" si="24"/>
        <v>0</v>
      </c>
      <c r="J93" s="5">
        <f t="shared" si="24"/>
        <v>0</v>
      </c>
      <c r="K93" s="5">
        <f t="shared" si="24"/>
        <v>0</v>
      </c>
      <c r="L93" s="5">
        <f t="shared" si="24"/>
        <v>0</v>
      </c>
      <c r="M93" s="5">
        <f t="shared" si="24"/>
        <v>0</v>
      </c>
      <c r="N93" s="5">
        <f t="shared" si="24"/>
        <v>0</v>
      </c>
    </row>
    <row r="94" spans="1:15" ht="5.0999999999999996" customHeight="1" thickBot="1">
      <c r="A94" s="3"/>
      <c r="C94" s="9"/>
      <c r="E94" s="9"/>
      <c r="F94" s="9"/>
      <c r="G94" s="9"/>
      <c r="H94" s="9"/>
      <c r="I94" s="9"/>
      <c r="J94" s="9"/>
      <c r="K94" s="9"/>
      <c r="L94" s="9"/>
      <c r="M94" s="9"/>
      <c r="N94" s="9"/>
    </row>
    <row r="95" spans="1:15" ht="15" thickBot="1">
      <c r="A95" s="28" t="s">
        <v>249</v>
      </c>
      <c r="C95" s="1"/>
      <c r="E95" s="1"/>
      <c r="F95" s="1"/>
      <c r="G95" s="1"/>
      <c r="H95" s="1"/>
      <c r="I95" s="1"/>
      <c r="J95" s="1"/>
      <c r="K95" s="1"/>
      <c r="L95" s="1"/>
      <c r="M95" s="1"/>
      <c r="N95" s="1"/>
      <c r="O95" s="2"/>
    </row>
    <row r="96" spans="1:15" ht="15" thickBot="1">
      <c r="A96" s="3" t="s">
        <v>250</v>
      </c>
      <c r="C96" s="9"/>
      <c r="E96" s="9"/>
      <c r="F96" s="9"/>
      <c r="G96" s="9"/>
      <c r="H96" s="9"/>
      <c r="I96" s="9"/>
      <c r="J96" s="9"/>
      <c r="K96" s="9"/>
      <c r="L96" s="9"/>
      <c r="M96" s="9"/>
      <c r="N96" s="9"/>
    </row>
    <row r="97" spans="1:14" ht="15" thickBot="1">
      <c r="A97" s="3" t="s">
        <v>251</v>
      </c>
      <c r="C97" s="9"/>
      <c r="E97" s="9"/>
      <c r="F97" s="9"/>
      <c r="G97" s="9"/>
      <c r="H97" s="9"/>
      <c r="I97" s="9"/>
      <c r="J97" s="9"/>
      <c r="K97" s="9"/>
      <c r="L97" s="9"/>
      <c r="M97" s="9"/>
      <c r="N97" s="9"/>
    </row>
    <row r="98" spans="1:14" ht="15" thickBot="1">
      <c r="A98" s="4" t="s">
        <v>252</v>
      </c>
      <c r="C98" s="5">
        <f>SUM(C96:C97)</f>
        <v>0</v>
      </c>
      <c r="E98" s="11">
        <f t="shared" ref="E98:N98" si="25">SUM(E96:E97)</f>
        <v>0</v>
      </c>
      <c r="F98" s="11">
        <f t="shared" si="25"/>
        <v>0</v>
      </c>
      <c r="G98" s="5">
        <f t="shared" si="25"/>
        <v>0</v>
      </c>
      <c r="H98" s="5">
        <f t="shared" si="25"/>
        <v>0</v>
      </c>
      <c r="I98" s="5">
        <f t="shared" si="25"/>
        <v>0</v>
      </c>
      <c r="J98" s="5">
        <f t="shared" si="25"/>
        <v>0</v>
      </c>
      <c r="K98" s="5">
        <f t="shared" si="25"/>
        <v>0</v>
      </c>
      <c r="L98" s="5">
        <f t="shared" si="25"/>
        <v>0</v>
      </c>
      <c r="M98" s="5">
        <f t="shared" si="25"/>
        <v>0</v>
      </c>
      <c r="N98" s="5">
        <f t="shared" si="25"/>
        <v>0</v>
      </c>
    </row>
  </sheetData>
  <pageMargins left="0.7" right="0.7" top="0.75" bottom="0.75" header="0.3" footer="0.3"/>
  <pageSetup paperSize="8"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906D4-F884-4AA1-BC68-F7298CD6E992}">
  <sheetPr>
    <tabColor theme="0" tint="-0.249977111117893"/>
    <pageSetUpPr fitToPage="1"/>
  </sheetPr>
  <dimension ref="A1:P98"/>
  <sheetViews>
    <sheetView showGridLines="0" zoomScaleNormal="100" workbookViewId="0" xr3:uid="{6B2014F9-E155-59EF-A860-D0A225D34D03}"/>
  </sheetViews>
  <sheetFormatPr defaultRowHeight="14.45" outlineLevelCol="1"/>
  <cols>
    <col min="1" max="1" width="68.85546875" bestFit="1" customWidth="1"/>
    <col min="2" max="2" width="2.140625" customWidth="1" outlineLevel="1"/>
    <col min="3" max="3" width="11.5703125" customWidth="1" outlineLevel="1"/>
    <col min="4" max="4" width="2.140625" customWidth="1" outlineLevel="1"/>
    <col min="5" max="14" width="11.5703125" customWidth="1"/>
    <col min="15" max="15" width="2.140625" customWidth="1"/>
    <col min="16" max="16" width="11.5703125" customWidth="1"/>
    <col min="18" max="19" width="11.5703125" customWidth="1"/>
  </cols>
  <sheetData>
    <row r="1" spans="1:16" ht="15" thickBot="1">
      <c r="A1" s="31" t="s">
        <v>182</v>
      </c>
      <c r="B1" s="37"/>
      <c r="C1" s="37" t="s">
        <v>97</v>
      </c>
      <c r="D1" s="37"/>
      <c r="E1" s="37" t="s">
        <v>98</v>
      </c>
      <c r="F1" s="37" t="s">
        <v>99</v>
      </c>
      <c r="G1" s="37" t="s">
        <v>100</v>
      </c>
      <c r="H1" s="37" t="s">
        <v>101</v>
      </c>
      <c r="I1" s="37" t="s">
        <v>102</v>
      </c>
      <c r="J1" s="37" t="s">
        <v>103</v>
      </c>
      <c r="K1" s="37" t="s">
        <v>104</v>
      </c>
      <c r="L1" s="37" t="s">
        <v>105</v>
      </c>
      <c r="M1" s="37" t="s">
        <v>106</v>
      </c>
      <c r="N1" s="37" t="s">
        <v>107</v>
      </c>
      <c r="O1" s="2"/>
      <c r="P1" s="37" t="s">
        <v>116</v>
      </c>
    </row>
    <row r="2" spans="1:16" ht="15" thickBot="1">
      <c r="A2" s="28" t="s">
        <v>183</v>
      </c>
      <c r="C2" s="1"/>
      <c r="E2" s="1"/>
      <c r="F2" s="1"/>
      <c r="G2" s="1"/>
      <c r="H2" s="1"/>
      <c r="I2" s="1"/>
      <c r="J2" s="1"/>
      <c r="K2" s="1"/>
      <c r="L2" s="1"/>
      <c r="M2" s="1"/>
      <c r="N2" s="1"/>
      <c r="O2" s="2"/>
      <c r="P2" s="1"/>
    </row>
    <row r="3" spans="1:16" ht="15" thickBot="1">
      <c r="A3" s="3" t="s">
        <v>184</v>
      </c>
      <c r="C3" s="9"/>
      <c r="E3" s="9"/>
      <c r="F3" s="9"/>
      <c r="G3" s="9"/>
      <c r="H3" s="9"/>
      <c r="I3" s="9"/>
      <c r="J3" s="9"/>
      <c r="K3" s="9"/>
      <c r="L3" s="9"/>
      <c r="M3" s="9"/>
      <c r="N3" s="9"/>
      <c r="P3" s="38">
        <f t="shared" ref="P3:P6" si="0">SUM(E3:N3)</f>
        <v>0</v>
      </c>
    </row>
    <row r="4" spans="1:16" ht="15" thickBot="1">
      <c r="A4" s="3" t="s">
        <v>185</v>
      </c>
      <c r="C4" s="9"/>
      <c r="E4" s="9"/>
      <c r="F4" s="9"/>
      <c r="G4" s="9"/>
      <c r="H4" s="9"/>
      <c r="I4" s="9"/>
      <c r="J4" s="9"/>
      <c r="K4" s="9"/>
      <c r="L4" s="9"/>
      <c r="M4" s="9"/>
      <c r="N4" s="9"/>
      <c r="P4" s="38">
        <f t="shared" si="0"/>
        <v>0</v>
      </c>
    </row>
    <row r="5" spans="1:16" ht="15" thickBot="1">
      <c r="A5" s="3" t="s">
        <v>186</v>
      </c>
      <c r="C5" s="9"/>
      <c r="E5" s="9"/>
      <c r="F5" s="9"/>
      <c r="G5" s="9"/>
      <c r="H5" s="9"/>
      <c r="I5" s="9"/>
      <c r="J5" s="9"/>
      <c r="K5" s="9"/>
      <c r="L5" s="9"/>
      <c r="M5" s="9"/>
      <c r="N5" s="9"/>
      <c r="P5" s="38">
        <f t="shared" si="0"/>
        <v>0</v>
      </c>
    </row>
    <row r="6" spans="1:16" ht="15" thickBot="1">
      <c r="A6" s="3" t="s">
        <v>187</v>
      </c>
      <c r="C6" s="9"/>
      <c r="E6" s="9"/>
      <c r="F6" s="9"/>
      <c r="G6" s="9"/>
      <c r="H6" s="9"/>
      <c r="I6" s="9"/>
      <c r="J6" s="9"/>
      <c r="K6" s="9"/>
      <c r="L6" s="9"/>
      <c r="M6" s="9"/>
      <c r="N6" s="9"/>
      <c r="P6" s="38">
        <f t="shared" si="0"/>
        <v>0</v>
      </c>
    </row>
    <row r="7" spans="1:16" ht="15" thickBot="1">
      <c r="A7" s="3" t="s">
        <v>188</v>
      </c>
      <c r="C7" s="9"/>
      <c r="E7" s="9"/>
      <c r="F7" s="9"/>
      <c r="G7" s="9"/>
      <c r="H7" s="9"/>
      <c r="I7" s="9"/>
      <c r="J7" s="9"/>
      <c r="K7" s="9"/>
      <c r="L7" s="9"/>
      <c r="M7" s="9"/>
      <c r="N7" s="9"/>
      <c r="P7" s="38">
        <f>SUM(E7:N7)</f>
        <v>0</v>
      </c>
    </row>
    <row r="8" spans="1:16" ht="15" thickBot="1">
      <c r="A8" s="4" t="s">
        <v>189</v>
      </c>
      <c r="C8" s="11">
        <f>SUM(C3:C7)</f>
        <v>0</v>
      </c>
      <c r="E8" s="11">
        <f t="shared" ref="E8:P8" si="1">SUM(E3:E7)</f>
        <v>0</v>
      </c>
      <c r="F8" s="5">
        <f t="shared" si="1"/>
        <v>0</v>
      </c>
      <c r="G8" s="5">
        <f t="shared" si="1"/>
        <v>0</v>
      </c>
      <c r="H8" s="5">
        <f t="shared" si="1"/>
        <v>0</v>
      </c>
      <c r="I8" s="5">
        <f t="shared" si="1"/>
        <v>0</v>
      </c>
      <c r="J8" s="5">
        <f t="shared" si="1"/>
        <v>0</v>
      </c>
      <c r="K8" s="5">
        <f t="shared" si="1"/>
        <v>0</v>
      </c>
      <c r="L8" s="5">
        <f t="shared" si="1"/>
        <v>0</v>
      </c>
      <c r="M8" s="5">
        <f t="shared" si="1"/>
        <v>0</v>
      </c>
      <c r="N8" s="5">
        <f t="shared" si="1"/>
        <v>0</v>
      </c>
      <c r="P8" s="5">
        <f t="shared" si="1"/>
        <v>0</v>
      </c>
    </row>
    <row r="9" spans="1:16" ht="5.0999999999999996" customHeight="1" thickBot="1">
      <c r="A9" s="7"/>
      <c r="E9" s="12"/>
      <c r="F9" s="12"/>
      <c r="G9" s="12"/>
      <c r="H9" s="12"/>
      <c r="I9" s="12"/>
      <c r="J9" s="12"/>
      <c r="K9" s="12"/>
      <c r="L9" s="12"/>
      <c r="M9" s="12"/>
      <c r="N9" s="12"/>
    </row>
    <row r="10" spans="1:16" ht="15" thickBot="1">
      <c r="A10" s="28" t="s">
        <v>190</v>
      </c>
      <c r="C10" s="1"/>
      <c r="E10" s="1"/>
      <c r="F10" s="1"/>
      <c r="G10" s="1"/>
      <c r="H10" s="1"/>
      <c r="I10" s="1"/>
      <c r="J10" s="1"/>
      <c r="K10" s="1"/>
      <c r="L10" s="1"/>
      <c r="M10" s="1"/>
      <c r="N10" s="1"/>
      <c r="O10" s="2"/>
      <c r="P10" s="1"/>
    </row>
    <row r="11" spans="1:16" ht="15" thickBot="1">
      <c r="A11" s="3" t="s">
        <v>191</v>
      </c>
      <c r="C11" s="9"/>
      <c r="E11" s="9"/>
      <c r="F11" s="9"/>
      <c r="G11" s="9"/>
      <c r="H11" s="9"/>
      <c r="I11" s="9"/>
      <c r="J11" s="9"/>
      <c r="K11" s="9"/>
      <c r="L11" s="9"/>
      <c r="M11" s="9"/>
      <c r="N11" s="9"/>
      <c r="P11" s="38">
        <f t="shared" ref="P11:P13" si="2">SUM(E11:N11)</f>
        <v>0</v>
      </c>
    </row>
    <row r="12" spans="1:16" ht="15" thickBot="1">
      <c r="A12" s="3" t="s">
        <v>192</v>
      </c>
      <c r="C12" s="9"/>
      <c r="E12" s="9"/>
      <c r="F12" s="9"/>
      <c r="G12" s="9"/>
      <c r="H12" s="9"/>
      <c r="I12" s="9"/>
      <c r="J12" s="9"/>
      <c r="K12" s="9"/>
      <c r="L12" s="9"/>
      <c r="M12" s="9"/>
      <c r="N12" s="9"/>
      <c r="P12" s="38">
        <f t="shared" si="2"/>
        <v>0</v>
      </c>
    </row>
    <row r="13" spans="1:16" ht="15" thickBot="1">
      <c r="A13" s="3" t="s">
        <v>193</v>
      </c>
      <c r="C13" s="9"/>
      <c r="E13" s="9"/>
      <c r="F13" s="9"/>
      <c r="G13" s="9"/>
      <c r="H13" s="9"/>
      <c r="I13" s="9"/>
      <c r="J13" s="9"/>
      <c r="K13" s="9"/>
      <c r="L13" s="9"/>
      <c r="M13" s="9"/>
      <c r="N13" s="9"/>
      <c r="P13" s="38">
        <f t="shared" si="2"/>
        <v>0</v>
      </c>
    </row>
    <row r="14" spans="1:16" ht="15" thickBot="1">
      <c r="A14" s="3" t="s">
        <v>194</v>
      </c>
      <c r="C14" s="9"/>
      <c r="E14" s="9"/>
      <c r="F14" s="9"/>
      <c r="G14" s="9"/>
      <c r="H14" s="9"/>
      <c r="I14" s="9"/>
      <c r="J14" s="9"/>
      <c r="K14" s="9"/>
      <c r="L14" s="9"/>
      <c r="M14" s="9"/>
      <c r="N14" s="9"/>
      <c r="P14" s="38">
        <f>SUM(E14:N14)</f>
        <v>0</v>
      </c>
    </row>
    <row r="15" spans="1:16" ht="15" thickBot="1">
      <c r="A15" s="4" t="s">
        <v>195</v>
      </c>
      <c r="C15" s="11">
        <f>SUM(C11:C14)</f>
        <v>0</v>
      </c>
      <c r="E15" s="5">
        <f>SUM(E11:E14)</f>
        <v>0</v>
      </c>
      <c r="F15" s="5">
        <f t="shared" ref="F15:P15" si="3">SUM(F11:F14)</f>
        <v>0</v>
      </c>
      <c r="G15" s="5">
        <f t="shared" si="3"/>
        <v>0</v>
      </c>
      <c r="H15" s="5">
        <f t="shared" si="3"/>
        <v>0</v>
      </c>
      <c r="I15" s="5">
        <f t="shared" si="3"/>
        <v>0</v>
      </c>
      <c r="J15" s="5">
        <f t="shared" si="3"/>
        <v>0</v>
      </c>
      <c r="K15" s="5">
        <f t="shared" si="3"/>
        <v>0</v>
      </c>
      <c r="L15" s="5">
        <f t="shared" si="3"/>
        <v>0</v>
      </c>
      <c r="M15" s="5">
        <f t="shared" si="3"/>
        <v>0</v>
      </c>
      <c r="N15" s="5">
        <f t="shared" si="3"/>
        <v>0</v>
      </c>
      <c r="P15" s="5">
        <f t="shared" si="3"/>
        <v>0</v>
      </c>
    </row>
    <row r="16" spans="1:16" ht="5.0999999999999996" customHeight="1" thickBot="1">
      <c r="A16" s="39"/>
    </row>
    <row r="17" spans="1:16" ht="15" thickBot="1">
      <c r="A17" s="4" t="s">
        <v>196</v>
      </c>
      <c r="C17" s="5">
        <f>C8-C15</f>
        <v>0</v>
      </c>
      <c r="E17" s="5">
        <f>E8-E15</f>
        <v>0</v>
      </c>
      <c r="F17" s="5">
        <f t="shared" ref="F17:P17" si="4">F8-F15</f>
        <v>0</v>
      </c>
      <c r="G17" s="5">
        <f t="shared" si="4"/>
        <v>0</v>
      </c>
      <c r="H17" s="5">
        <f t="shared" si="4"/>
        <v>0</v>
      </c>
      <c r="I17" s="5">
        <f t="shared" si="4"/>
        <v>0</v>
      </c>
      <c r="J17" s="5">
        <f t="shared" si="4"/>
        <v>0</v>
      </c>
      <c r="K17" s="5">
        <f t="shared" si="4"/>
        <v>0</v>
      </c>
      <c r="L17" s="5">
        <f t="shared" si="4"/>
        <v>0</v>
      </c>
      <c r="M17" s="5">
        <f t="shared" si="4"/>
        <v>0</v>
      </c>
      <c r="N17" s="5">
        <f t="shared" si="4"/>
        <v>0</v>
      </c>
      <c r="P17" s="5">
        <f t="shared" si="4"/>
        <v>0</v>
      </c>
    </row>
    <row r="18" spans="1:16" ht="5.0999999999999996" customHeight="1" thickBot="1">
      <c r="A18" s="7"/>
    </row>
    <row r="19" spans="1:16" ht="15" thickBot="1">
      <c r="A19" s="28" t="s">
        <v>197</v>
      </c>
      <c r="C19" s="1"/>
      <c r="E19" s="1"/>
      <c r="F19" s="1"/>
      <c r="G19" s="1"/>
      <c r="H19" s="1"/>
      <c r="I19" s="1"/>
      <c r="J19" s="1"/>
      <c r="K19" s="1"/>
      <c r="L19" s="1"/>
      <c r="M19" s="1"/>
      <c r="N19" s="1"/>
      <c r="O19" s="2"/>
      <c r="P19" s="1"/>
    </row>
    <row r="20" spans="1:16" ht="15" thickBot="1">
      <c r="A20" s="3" t="s">
        <v>198</v>
      </c>
      <c r="C20" s="9"/>
      <c r="E20" s="9"/>
      <c r="F20" s="9"/>
      <c r="G20" s="9"/>
      <c r="H20" s="9"/>
      <c r="I20" s="9"/>
      <c r="J20" s="9"/>
      <c r="K20" s="9"/>
      <c r="L20" s="9"/>
      <c r="M20" s="9"/>
      <c r="N20" s="9"/>
      <c r="P20" s="38">
        <f t="shared" ref="P20:P23" si="5">SUM(E20:N20)</f>
        <v>0</v>
      </c>
    </row>
    <row r="21" spans="1:16" ht="15" thickBot="1">
      <c r="A21" s="3" t="s">
        <v>199</v>
      </c>
      <c r="C21" s="9"/>
      <c r="E21" s="9"/>
      <c r="F21" s="9"/>
      <c r="G21" s="9"/>
      <c r="H21" s="9"/>
      <c r="I21" s="9"/>
      <c r="J21" s="9"/>
      <c r="K21" s="9"/>
      <c r="L21" s="9"/>
      <c r="M21" s="9"/>
      <c r="N21" s="9"/>
      <c r="P21" s="38">
        <f t="shared" si="5"/>
        <v>0</v>
      </c>
    </row>
    <row r="22" spans="1:16" ht="15" thickBot="1">
      <c r="A22" s="3" t="s">
        <v>200</v>
      </c>
      <c r="C22" s="9"/>
      <c r="E22" s="9"/>
      <c r="F22" s="9"/>
      <c r="G22" s="9"/>
      <c r="H22" s="9"/>
      <c r="I22" s="9"/>
      <c r="J22" s="9"/>
      <c r="K22" s="9"/>
      <c r="L22" s="9"/>
      <c r="M22" s="9"/>
      <c r="N22" s="9"/>
      <c r="P22" s="38">
        <f t="shared" si="5"/>
        <v>0</v>
      </c>
    </row>
    <row r="23" spans="1:16" ht="15" thickBot="1">
      <c r="A23" s="3" t="s">
        <v>201</v>
      </c>
      <c r="C23" s="9"/>
      <c r="E23" s="9"/>
      <c r="F23" s="9"/>
      <c r="G23" s="9"/>
      <c r="H23" s="9"/>
      <c r="I23" s="9"/>
      <c r="J23" s="9"/>
      <c r="K23" s="9"/>
      <c r="L23" s="9"/>
      <c r="M23" s="9"/>
      <c r="N23" s="9"/>
      <c r="P23" s="38">
        <f t="shared" si="5"/>
        <v>0</v>
      </c>
    </row>
    <row r="24" spans="1:16" ht="15" thickBot="1">
      <c r="A24" s="3" t="s">
        <v>202</v>
      </c>
      <c r="C24" s="9"/>
      <c r="E24" s="9"/>
      <c r="F24" s="9"/>
      <c r="G24" s="9"/>
      <c r="H24" s="9"/>
      <c r="I24" s="9"/>
      <c r="J24" s="9"/>
      <c r="K24" s="9"/>
      <c r="L24" s="9"/>
      <c r="M24" s="9"/>
      <c r="N24" s="9"/>
      <c r="P24" s="38">
        <f>SUM(E24:N24)</f>
        <v>0</v>
      </c>
    </row>
    <row r="25" spans="1:16" ht="15" thickBot="1">
      <c r="A25" s="4" t="s">
        <v>203</v>
      </c>
      <c r="C25" s="5">
        <f>SUM(C20:C24)</f>
        <v>0</v>
      </c>
      <c r="E25" s="5">
        <f>SUM(E20:E24)</f>
        <v>0</v>
      </c>
      <c r="F25" s="5">
        <f t="shared" ref="F25:P25" si="6">SUM(F20:F24)</f>
        <v>0</v>
      </c>
      <c r="G25" s="5">
        <f t="shared" si="6"/>
        <v>0</v>
      </c>
      <c r="H25" s="5">
        <f t="shared" si="6"/>
        <v>0</v>
      </c>
      <c r="I25" s="5">
        <f t="shared" si="6"/>
        <v>0</v>
      </c>
      <c r="J25" s="5">
        <f t="shared" si="6"/>
        <v>0</v>
      </c>
      <c r="K25" s="5">
        <f t="shared" si="6"/>
        <v>0</v>
      </c>
      <c r="L25" s="5">
        <f t="shared" si="6"/>
        <v>0</v>
      </c>
      <c r="M25" s="5">
        <f t="shared" si="6"/>
        <v>0</v>
      </c>
      <c r="N25" s="5">
        <f t="shared" si="6"/>
        <v>0</v>
      </c>
      <c r="P25" s="5">
        <f t="shared" si="6"/>
        <v>0</v>
      </c>
    </row>
    <row r="26" spans="1:16" ht="5.0999999999999996" customHeight="1" thickBot="1">
      <c r="A26" s="7"/>
    </row>
    <row r="27" spans="1:16" ht="15" thickBot="1">
      <c r="A27" s="28" t="s">
        <v>204</v>
      </c>
      <c r="C27" s="1"/>
      <c r="E27" s="1"/>
      <c r="F27" s="1"/>
      <c r="G27" s="1"/>
      <c r="H27" s="1"/>
      <c r="I27" s="1"/>
      <c r="J27" s="1"/>
      <c r="K27" s="1"/>
      <c r="L27" s="1"/>
      <c r="M27" s="1"/>
      <c r="N27" s="1"/>
      <c r="O27" s="2"/>
      <c r="P27" s="1"/>
    </row>
    <row r="28" spans="1:16" ht="15" thickBot="1">
      <c r="A28" s="3" t="s">
        <v>152</v>
      </c>
      <c r="C28" s="9"/>
      <c r="E28" s="9"/>
      <c r="F28" s="9"/>
      <c r="G28" s="9"/>
      <c r="H28" s="9"/>
      <c r="I28" s="9"/>
      <c r="J28" s="9"/>
      <c r="K28" s="9"/>
      <c r="L28" s="9"/>
      <c r="M28" s="9"/>
      <c r="N28" s="9"/>
      <c r="P28" s="38">
        <f t="shared" ref="P28:P31" si="7">SUM(E28:N28)</f>
        <v>0</v>
      </c>
    </row>
    <row r="29" spans="1:16" ht="15" thickBot="1">
      <c r="A29" s="3" t="s">
        <v>153</v>
      </c>
      <c r="C29" s="9"/>
      <c r="E29" s="9"/>
      <c r="F29" s="9"/>
      <c r="G29" s="9"/>
      <c r="H29" s="9"/>
      <c r="I29" s="9"/>
      <c r="J29" s="9"/>
      <c r="K29" s="9"/>
      <c r="L29" s="9"/>
      <c r="M29" s="9"/>
      <c r="N29" s="9"/>
      <c r="P29" s="38">
        <f t="shared" si="7"/>
        <v>0</v>
      </c>
    </row>
    <row r="30" spans="1:16" ht="15" thickBot="1">
      <c r="A30" s="3" t="s">
        <v>154</v>
      </c>
      <c r="C30" s="9"/>
      <c r="E30" s="9"/>
      <c r="F30" s="9"/>
      <c r="G30" s="9"/>
      <c r="H30" s="9"/>
      <c r="I30" s="9"/>
      <c r="J30" s="9"/>
      <c r="K30" s="9"/>
      <c r="L30" s="9"/>
      <c r="M30" s="9"/>
      <c r="N30" s="9"/>
      <c r="P30" s="38">
        <f t="shared" si="7"/>
        <v>0</v>
      </c>
    </row>
    <row r="31" spans="1:16" ht="15" thickBot="1">
      <c r="A31" s="3" t="s">
        <v>205</v>
      </c>
      <c r="C31" s="9"/>
      <c r="E31" s="9"/>
      <c r="F31" s="9"/>
      <c r="G31" s="9"/>
      <c r="H31" s="9"/>
      <c r="I31" s="9"/>
      <c r="J31" s="9"/>
      <c r="K31" s="9"/>
      <c r="L31" s="9"/>
      <c r="M31" s="9"/>
      <c r="N31" s="9"/>
      <c r="P31" s="38">
        <f t="shared" si="7"/>
        <v>0</v>
      </c>
    </row>
    <row r="32" spans="1:16" ht="15" thickBot="1">
      <c r="A32" s="3" t="s">
        <v>206</v>
      </c>
      <c r="C32" s="9"/>
      <c r="E32" s="9"/>
      <c r="F32" s="9"/>
      <c r="G32" s="9"/>
      <c r="H32" s="9"/>
      <c r="I32" s="9"/>
      <c r="J32" s="9"/>
      <c r="K32" s="9"/>
      <c r="L32" s="9"/>
      <c r="M32" s="9"/>
      <c r="N32" s="9"/>
      <c r="P32" s="38">
        <f>SUM(E32:N32)</f>
        <v>0</v>
      </c>
    </row>
    <row r="33" spans="1:16" ht="15" thickBot="1">
      <c r="A33" s="4" t="s">
        <v>207</v>
      </c>
      <c r="C33" s="5">
        <f>SUM(C28:C32)</f>
        <v>0</v>
      </c>
      <c r="E33" s="5">
        <f>SUM(E28:E32)</f>
        <v>0</v>
      </c>
      <c r="F33" s="5">
        <f t="shared" ref="F33:P33" si="8">SUM(F28:F32)</f>
        <v>0</v>
      </c>
      <c r="G33" s="5">
        <f t="shared" si="8"/>
        <v>0</v>
      </c>
      <c r="H33" s="5">
        <f t="shared" si="8"/>
        <v>0</v>
      </c>
      <c r="I33" s="5">
        <f t="shared" si="8"/>
        <v>0</v>
      </c>
      <c r="J33" s="5">
        <f t="shared" si="8"/>
        <v>0</v>
      </c>
      <c r="K33" s="5">
        <f t="shared" si="8"/>
        <v>0</v>
      </c>
      <c r="L33" s="5">
        <f t="shared" si="8"/>
        <v>0</v>
      </c>
      <c r="M33" s="5">
        <f t="shared" si="8"/>
        <v>0</v>
      </c>
      <c r="N33" s="5">
        <f t="shared" si="8"/>
        <v>0</v>
      </c>
      <c r="P33" s="5">
        <f t="shared" si="8"/>
        <v>0</v>
      </c>
    </row>
    <row r="34" spans="1:16" ht="5.0999999999999996" customHeight="1" thickBot="1">
      <c r="A34" s="39"/>
    </row>
    <row r="35" spans="1:16" ht="15" thickBot="1">
      <c r="A35" s="4" t="s">
        <v>208</v>
      </c>
      <c r="C35" s="5">
        <f>C25-C33</f>
        <v>0</v>
      </c>
      <c r="E35" s="5">
        <f t="shared" ref="E35:P35" si="9">E25-E33</f>
        <v>0</v>
      </c>
      <c r="F35" s="5">
        <f t="shared" si="9"/>
        <v>0</v>
      </c>
      <c r="G35" s="5">
        <f t="shared" si="9"/>
        <v>0</v>
      </c>
      <c r="H35" s="5">
        <f t="shared" si="9"/>
        <v>0</v>
      </c>
      <c r="I35" s="5">
        <f t="shared" si="9"/>
        <v>0</v>
      </c>
      <c r="J35" s="5">
        <f t="shared" si="9"/>
        <v>0</v>
      </c>
      <c r="K35" s="5">
        <f t="shared" si="9"/>
        <v>0</v>
      </c>
      <c r="L35" s="5">
        <f t="shared" si="9"/>
        <v>0</v>
      </c>
      <c r="M35" s="5">
        <f t="shared" si="9"/>
        <v>0</v>
      </c>
      <c r="N35" s="5">
        <f t="shared" si="9"/>
        <v>0</v>
      </c>
      <c r="P35" s="5">
        <f t="shared" si="9"/>
        <v>0</v>
      </c>
    </row>
    <row r="36" spans="1:16" ht="5.0999999999999996" customHeight="1" thickBot="1">
      <c r="A36" s="6"/>
    </row>
    <row r="37" spans="1:16" ht="15" thickBot="1">
      <c r="A37" s="4" t="s">
        <v>209</v>
      </c>
      <c r="C37" s="5">
        <f>C17+C35</f>
        <v>0</v>
      </c>
      <c r="E37" s="5">
        <f>E17+E35</f>
        <v>0</v>
      </c>
      <c r="F37" s="5">
        <f t="shared" ref="F37:P37" si="10">F17+F35</f>
        <v>0</v>
      </c>
      <c r="G37" s="5">
        <f t="shared" si="10"/>
        <v>0</v>
      </c>
      <c r="H37" s="5">
        <f t="shared" si="10"/>
        <v>0</v>
      </c>
      <c r="I37" s="5">
        <f t="shared" si="10"/>
        <v>0</v>
      </c>
      <c r="J37" s="5">
        <f t="shared" si="10"/>
        <v>0</v>
      </c>
      <c r="K37" s="5">
        <f t="shared" si="10"/>
        <v>0</v>
      </c>
      <c r="L37" s="5">
        <f t="shared" si="10"/>
        <v>0</v>
      </c>
      <c r="M37" s="5">
        <f t="shared" si="10"/>
        <v>0</v>
      </c>
      <c r="N37" s="5">
        <f t="shared" si="10"/>
        <v>0</v>
      </c>
      <c r="P37" s="5">
        <f t="shared" si="10"/>
        <v>0</v>
      </c>
    </row>
    <row r="38" spans="1:16" ht="15" thickBot="1"/>
    <row r="39" spans="1:16" ht="15" thickBot="1">
      <c r="A39" s="31" t="s">
        <v>210</v>
      </c>
      <c r="B39" s="37"/>
      <c r="C39" s="37" t="s">
        <v>97</v>
      </c>
      <c r="D39" s="37"/>
      <c r="E39" s="37" t="s">
        <v>98</v>
      </c>
      <c r="F39" s="37" t="s">
        <v>99</v>
      </c>
      <c r="G39" s="37" t="s">
        <v>100</v>
      </c>
      <c r="H39" s="37" t="s">
        <v>101</v>
      </c>
      <c r="I39" s="37" t="s">
        <v>102</v>
      </c>
      <c r="J39" s="37" t="s">
        <v>103</v>
      </c>
      <c r="K39" s="37" t="s">
        <v>104</v>
      </c>
      <c r="L39" s="37" t="s">
        <v>105</v>
      </c>
      <c r="M39" s="37" t="s">
        <v>106</v>
      </c>
      <c r="N39" s="37" t="s">
        <v>107</v>
      </c>
      <c r="O39" s="2"/>
    </row>
    <row r="40" spans="1:16" ht="15" thickBot="1">
      <c r="A40" s="3" t="s">
        <v>138</v>
      </c>
      <c r="C40" s="9"/>
      <c r="E40" s="9"/>
      <c r="F40" s="9"/>
      <c r="G40" s="9"/>
      <c r="H40" s="9"/>
      <c r="I40" s="9"/>
      <c r="J40" s="9"/>
      <c r="K40" s="9"/>
      <c r="L40" s="9"/>
      <c r="M40" s="9"/>
      <c r="N40" s="9"/>
    </row>
    <row r="41" spans="1:16" ht="15" thickBot="1">
      <c r="A41" s="3" t="s">
        <v>211</v>
      </c>
      <c r="C41" s="9"/>
      <c r="E41" s="9"/>
      <c r="F41" s="9"/>
      <c r="G41" s="9"/>
      <c r="H41" s="9"/>
      <c r="I41" s="9"/>
      <c r="J41" s="9"/>
      <c r="K41" s="9"/>
      <c r="L41" s="9"/>
      <c r="M41" s="9"/>
      <c r="N41" s="9"/>
    </row>
    <row r="42" spans="1:16" ht="15" thickBot="1">
      <c r="A42" s="4" t="s">
        <v>212</v>
      </c>
      <c r="C42" s="11">
        <f>SUM(C40:C41)</f>
        <v>0</v>
      </c>
      <c r="E42" s="5">
        <f t="shared" ref="E42:N42" si="11">SUM(E40:E41)</f>
        <v>0</v>
      </c>
      <c r="F42" s="11">
        <f t="shared" si="11"/>
        <v>0</v>
      </c>
      <c r="G42" s="5">
        <f t="shared" si="11"/>
        <v>0</v>
      </c>
      <c r="H42" s="5">
        <f t="shared" si="11"/>
        <v>0</v>
      </c>
      <c r="I42" s="5">
        <f t="shared" si="11"/>
        <v>0</v>
      </c>
      <c r="J42" s="5">
        <f t="shared" si="11"/>
        <v>0</v>
      </c>
      <c r="K42" s="5">
        <f t="shared" si="11"/>
        <v>0</v>
      </c>
      <c r="L42" s="5">
        <f t="shared" si="11"/>
        <v>0</v>
      </c>
      <c r="M42" s="5">
        <f t="shared" si="11"/>
        <v>0</v>
      </c>
      <c r="N42" s="5">
        <f t="shared" si="11"/>
        <v>0</v>
      </c>
    </row>
    <row r="43" spans="1:16" ht="5.0999999999999996" customHeight="1" thickBot="1">
      <c r="A43" s="3"/>
      <c r="C43" s="9"/>
      <c r="E43" s="9"/>
      <c r="F43" s="9"/>
      <c r="G43" s="9"/>
      <c r="H43" s="9"/>
      <c r="I43" s="9"/>
      <c r="J43" s="9"/>
      <c r="K43" s="9"/>
      <c r="L43" s="9"/>
      <c r="M43" s="9"/>
      <c r="N43" s="9"/>
    </row>
    <row r="44" spans="1:16" ht="15" thickBot="1">
      <c r="A44" s="3" t="s">
        <v>213</v>
      </c>
      <c r="C44" s="9"/>
      <c r="E44" s="9"/>
      <c r="F44" s="9"/>
      <c r="G44" s="9"/>
      <c r="H44" s="9"/>
      <c r="I44" s="9"/>
      <c r="J44" s="9"/>
      <c r="K44" s="9"/>
      <c r="L44" s="9"/>
      <c r="M44" s="9"/>
      <c r="N44" s="9"/>
    </row>
    <row r="45" spans="1:16" ht="15" thickBot="1">
      <c r="A45" s="3" t="s">
        <v>192</v>
      </c>
      <c r="C45" s="9"/>
      <c r="E45" s="9"/>
      <c r="F45" s="9"/>
      <c r="G45" s="9"/>
      <c r="H45" s="9"/>
      <c r="I45" s="9"/>
      <c r="J45" s="9"/>
      <c r="K45" s="9"/>
      <c r="L45" s="9"/>
      <c r="M45" s="9"/>
      <c r="N45" s="9"/>
    </row>
    <row r="46" spans="1:16" ht="15" thickBot="1">
      <c r="A46" s="3" t="s">
        <v>214</v>
      </c>
      <c r="C46" s="9"/>
      <c r="E46" s="9"/>
      <c r="F46" s="9"/>
      <c r="G46" s="9"/>
      <c r="H46" s="9"/>
      <c r="I46" s="9"/>
      <c r="J46" s="9"/>
      <c r="K46" s="9"/>
      <c r="L46" s="9"/>
      <c r="M46" s="9"/>
      <c r="N46" s="9"/>
    </row>
    <row r="47" spans="1:16" ht="15" thickBot="1">
      <c r="A47" s="3" t="s">
        <v>215</v>
      </c>
      <c r="C47" s="9"/>
      <c r="E47" s="9"/>
      <c r="F47" s="9"/>
      <c r="G47" s="9"/>
      <c r="H47" s="9"/>
      <c r="I47" s="9"/>
      <c r="J47" s="9"/>
      <c r="K47" s="9"/>
      <c r="L47" s="9"/>
      <c r="M47" s="9"/>
      <c r="N47" s="9"/>
    </row>
    <row r="48" spans="1:16" ht="15" thickBot="1">
      <c r="A48" s="4" t="s">
        <v>216</v>
      </c>
      <c r="C48" s="11">
        <f>SUM(C44:C47)</f>
        <v>0</v>
      </c>
      <c r="E48" s="11">
        <f t="shared" ref="E48:N48" si="12">SUM(E44:E47)</f>
        <v>0</v>
      </c>
      <c r="F48" s="5">
        <f t="shared" si="12"/>
        <v>0</v>
      </c>
      <c r="G48" s="5">
        <f t="shared" si="12"/>
        <v>0</v>
      </c>
      <c r="H48" s="5">
        <f t="shared" si="12"/>
        <v>0</v>
      </c>
      <c r="I48" s="5">
        <f t="shared" si="12"/>
        <v>0</v>
      </c>
      <c r="J48" s="5">
        <f t="shared" si="12"/>
        <v>0</v>
      </c>
      <c r="K48" s="5">
        <f t="shared" si="12"/>
        <v>0</v>
      </c>
      <c r="L48" s="5">
        <f t="shared" si="12"/>
        <v>0</v>
      </c>
      <c r="M48" s="5">
        <f t="shared" si="12"/>
        <v>0</v>
      </c>
      <c r="N48" s="5">
        <f t="shared" si="12"/>
        <v>0</v>
      </c>
    </row>
    <row r="49" spans="1:15" ht="5.0999999999999996" customHeight="1" thickBot="1">
      <c r="A49" s="3"/>
      <c r="C49" s="9"/>
      <c r="E49" s="9"/>
      <c r="F49" s="9"/>
      <c r="G49" s="9"/>
      <c r="H49" s="9"/>
      <c r="I49" s="9"/>
      <c r="J49" s="9"/>
      <c r="K49" s="9"/>
      <c r="L49" s="9"/>
      <c r="M49" s="9"/>
      <c r="N49" s="9"/>
    </row>
    <row r="50" spans="1:15" ht="15" thickBot="1">
      <c r="A50" s="4" t="s">
        <v>217</v>
      </c>
      <c r="C50" s="11">
        <f>C42-C48</f>
        <v>0</v>
      </c>
      <c r="E50" s="5">
        <f t="shared" ref="E50:N50" si="13">E42-E48</f>
        <v>0</v>
      </c>
      <c r="F50" s="5">
        <f t="shared" si="13"/>
        <v>0</v>
      </c>
      <c r="G50" s="5">
        <f t="shared" si="13"/>
        <v>0</v>
      </c>
      <c r="H50" s="5">
        <f t="shared" si="13"/>
        <v>0</v>
      </c>
      <c r="I50" s="11">
        <f t="shared" si="13"/>
        <v>0</v>
      </c>
      <c r="J50" s="5">
        <f t="shared" si="13"/>
        <v>0</v>
      </c>
      <c r="K50" s="5">
        <f t="shared" si="13"/>
        <v>0</v>
      </c>
      <c r="L50" s="5">
        <f t="shared" si="13"/>
        <v>0</v>
      </c>
      <c r="M50" s="5">
        <f t="shared" si="13"/>
        <v>0</v>
      </c>
      <c r="N50" s="11">
        <f t="shared" si="13"/>
        <v>0</v>
      </c>
    </row>
    <row r="51" spans="1:15" ht="5.0999999999999996" customHeight="1" thickBot="1">
      <c r="A51" s="3"/>
      <c r="C51" s="9"/>
      <c r="E51" s="9"/>
      <c r="F51" s="9"/>
      <c r="G51" s="9"/>
      <c r="H51" s="9"/>
      <c r="I51" s="9"/>
      <c r="J51" s="9"/>
      <c r="K51" s="9"/>
      <c r="L51" s="9"/>
      <c r="M51" s="9"/>
      <c r="N51" s="9"/>
    </row>
    <row r="52" spans="1:15" ht="15" thickBot="1">
      <c r="A52" s="3" t="s">
        <v>218</v>
      </c>
      <c r="C52" s="9"/>
      <c r="E52" s="9"/>
      <c r="F52" s="9"/>
      <c r="G52" s="9"/>
      <c r="H52" s="9"/>
      <c r="I52" s="9"/>
      <c r="J52" s="9"/>
      <c r="K52" s="9"/>
      <c r="L52" s="9"/>
      <c r="M52" s="9"/>
      <c r="N52" s="9"/>
    </row>
    <row r="53" spans="1:15" ht="15" thickBot="1">
      <c r="A53" s="4" t="s">
        <v>219</v>
      </c>
      <c r="C53" s="11">
        <f>C50+C52</f>
        <v>0</v>
      </c>
      <c r="E53" s="11">
        <f t="shared" ref="E53:N53" si="14">E50+E52</f>
        <v>0</v>
      </c>
      <c r="F53" s="11">
        <f t="shared" si="14"/>
        <v>0</v>
      </c>
      <c r="G53" s="11">
        <f t="shared" si="14"/>
        <v>0</v>
      </c>
      <c r="H53" s="11">
        <f t="shared" si="14"/>
        <v>0</v>
      </c>
      <c r="I53" s="11">
        <f t="shared" si="14"/>
        <v>0</v>
      </c>
      <c r="J53" s="11">
        <f t="shared" si="14"/>
        <v>0</v>
      </c>
      <c r="K53" s="11">
        <f t="shared" si="14"/>
        <v>0</v>
      </c>
      <c r="L53" s="11">
        <f t="shared" si="14"/>
        <v>0</v>
      </c>
      <c r="M53" s="11">
        <f t="shared" si="14"/>
        <v>0</v>
      </c>
      <c r="N53" s="11">
        <f t="shared" si="14"/>
        <v>0</v>
      </c>
    </row>
    <row r="54" spans="1:15" ht="5.0999999999999996" customHeight="1" thickBot="1">
      <c r="A54" s="3"/>
      <c r="C54" s="9"/>
      <c r="E54" s="9"/>
      <c r="F54" s="9"/>
      <c r="G54" s="9"/>
      <c r="H54" s="9"/>
      <c r="I54" s="9"/>
      <c r="J54" s="9"/>
      <c r="K54" s="9"/>
      <c r="L54" s="9"/>
      <c r="M54" s="9"/>
      <c r="N54" s="9"/>
    </row>
    <row r="55" spans="1:15" ht="15" thickBot="1">
      <c r="A55" s="4" t="s">
        <v>220</v>
      </c>
      <c r="C55" s="11">
        <f>C50+C47</f>
        <v>0</v>
      </c>
      <c r="E55" s="5">
        <f t="shared" ref="E55:N55" si="15">E50+E47</f>
        <v>0</v>
      </c>
      <c r="F55" s="11">
        <f t="shared" si="15"/>
        <v>0</v>
      </c>
      <c r="G55" s="5">
        <f t="shared" si="15"/>
        <v>0</v>
      </c>
      <c r="H55" s="5">
        <f t="shared" si="15"/>
        <v>0</v>
      </c>
      <c r="I55" s="5">
        <f t="shared" si="15"/>
        <v>0</v>
      </c>
      <c r="J55" s="5">
        <f t="shared" si="15"/>
        <v>0</v>
      </c>
      <c r="K55" s="5">
        <f t="shared" si="15"/>
        <v>0</v>
      </c>
      <c r="L55" s="5">
        <f t="shared" si="15"/>
        <v>0</v>
      </c>
      <c r="M55" s="5">
        <f t="shared" si="15"/>
        <v>0</v>
      </c>
      <c r="N55" s="5">
        <f t="shared" si="15"/>
        <v>0</v>
      </c>
    </row>
    <row r="56" spans="1:15" ht="15" thickBot="1"/>
    <row r="57" spans="1:15" ht="15" thickBot="1">
      <c r="A57" s="31" t="s">
        <v>221</v>
      </c>
      <c r="B57" s="37"/>
      <c r="C57" s="37" t="s">
        <v>97</v>
      </c>
      <c r="D57" s="37"/>
      <c r="E57" s="37" t="s">
        <v>98</v>
      </c>
      <c r="F57" s="37" t="s">
        <v>99</v>
      </c>
      <c r="G57" s="37" t="s">
        <v>100</v>
      </c>
      <c r="H57" s="37" t="s">
        <v>101</v>
      </c>
      <c r="I57" s="37" t="s">
        <v>102</v>
      </c>
      <c r="J57" s="37" t="s">
        <v>103</v>
      </c>
      <c r="K57" s="37" t="s">
        <v>104</v>
      </c>
      <c r="L57" s="37" t="s">
        <v>105</v>
      </c>
      <c r="M57" s="37" t="s">
        <v>106</v>
      </c>
      <c r="N57" s="37" t="s">
        <v>107</v>
      </c>
    </row>
    <row r="58" spans="1:15" ht="15" thickBot="1">
      <c r="A58" s="28" t="s">
        <v>222</v>
      </c>
      <c r="C58" s="1"/>
      <c r="E58" s="1"/>
      <c r="F58" s="1"/>
      <c r="G58" s="1"/>
      <c r="H58" s="1"/>
      <c r="I58" s="1"/>
      <c r="J58" s="1"/>
      <c r="K58" s="1"/>
      <c r="L58" s="1"/>
      <c r="M58" s="1"/>
      <c r="N58" s="1"/>
      <c r="O58" s="2"/>
    </row>
    <row r="59" spans="1:15" ht="15" thickBot="1">
      <c r="A59" s="3" t="s">
        <v>223</v>
      </c>
      <c r="C59" s="9"/>
      <c r="E59" s="9"/>
      <c r="F59" s="9"/>
      <c r="G59" s="9"/>
      <c r="H59" s="9"/>
      <c r="I59" s="9"/>
      <c r="J59" s="9"/>
      <c r="K59" s="9"/>
      <c r="L59" s="9"/>
      <c r="M59" s="9"/>
      <c r="N59" s="9"/>
    </row>
    <row r="60" spans="1:15" ht="15" thickBot="1">
      <c r="A60" s="3" t="s">
        <v>224</v>
      </c>
      <c r="C60" s="9"/>
      <c r="E60" s="9"/>
      <c r="F60" s="9"/>
      <c r="G60" s="9"/>
      <c r="H60" s="9"/>
      <c r="I60" s="9"/>
      <c r="J60" s="9"/>
      <c r="K60" s="9"/>
      <c r="L60" s="9"/>
      <c r="M60" s="9"/>
      <c r="N60" s="9"/>
    </row>
    <row r="61" spans="1:15" ht="15" thickBot="1">
      <c r="A61" s="4" t="s">
        <v>225</v>
      </c>
      <c r="C61" s="11">
        <f>SUM(C59:C60)</f>
        <v>0</v>
      </c>
      <c r="E61" s="11">
        <f t="shared" ref="E61:N61" si="16">SUM(E59:E60)</f>
        <v>0</v>
      </c>
      <c r="F61" s="11">
        <f t="shared" si="16"/>
        <v>0</v>
      </c>
      <c r="G61" s="11">
        <f t="shared" si="16"/>
        <v>0</v>
      </c>
      <c r="H61" s="11">
        <f t="shared" si="16"/>
        <v>0</v>
      </c>
      <c r="I61" s="11">
        <f t="shared" si="16"/>
        <v>0</v>
      </c>
      <c r="J61" s="11">
        <f t="shared" si="16"/>
        <v>0</v>
      </c>
      <c r="K61" s="11">
        <f t="shared" si="16"/>
        <v>0</v>
      </c>
      <c r="L61" s="11">
        <f t="shared" si="16"/>
        <v>0</v>
      </c>
      <c r="M61" s="11">
        <f t="shared" si="16"/>
        <v>0</v>
      </c>
      <c r="N61" s="11">
        <f t="shared" si="16"/>
        <v>0</v>
      </c>
    </row>
    <row r="62" spans="1:15" ht="5.0999999999999996" customHeight="1" thickBot="1">
      <c r="A62" s="3"/>
      <c r="C62" s="9"/>
      <c r="E62" s="9"/>
      <c r="F62" s="9"/>
      <c r="G62" s="9"/>
      <c r="H62" s="9"/>
      <c r="I62" s="9"/>
      <c r="J62" s="9"/>
      <c r="K62" s="9"/>
      <c r="L62" s="9"/>
      <c r="M62" s="9"/>
      <c r="N62" s="9"/>
    </row>
    <row r="63" spans="1:15" ht="15" thickBot="1">
      <c r="A63" s="28" t="s">
        <v>226</v>
      </c>
      <c r="C63" s="1"/>
      <c r="E63" s="1"/>
      <c r="F63" s="1"/>
      <c r="G63" s="1"/>
      <c r="H63" s="1"/>
      <c r="I63" s="1"/>
      <c r="J63" s="1"/>
      <c r="K63" s="1"/>
      <c r="L63" s="1"/>
      <c r="M63" s="1"/>
      <c r="N63" s="1"/>
      <c r="O63" s="2"/>
    </row>
    <row r="64" spans="1:15" ht="15" thickBot="1">
      <c r="A64" s="3" t="s">
        <v>224</v>
      </c>
      <c r="C64" s="9"/>
      <c r="E64" s="9"/>
      <c r="F64" s="9"/>
      <c r="G64" s="9"/>
      <c r="H64" s="9"/>
      <c r="I64" s="9"/>
      <c r="J64" s="9"/>
      <c r="K64" s="9"/>
      <c r="L64" s="9"/>
      <c r="M64" s="9"/>
      <c r="N64" s="9"/>
    </row>
    <row r="65" spans="1:15" ht="15" thickBot="1">
      <c r="A65" s="3" t="s">
        <v>128</v>
      </c>
      <c r="C65" s="9"/>
      <c r="E65" s="9"/>
      <c r="F65" s="9"/>
      <c r="G65" s="9"/>
      <c r="H65" s="9"/>
      <c r="I65" s="9"/>
      <c r="J65" s="9"/>
      <c r="K65" s="9"/>
      <c r="L65" s="9"/>
      <c r="M65" s="9"/>
      <c r="N65" s="9"/>
    </row>
    <row r="66" spans="1:15" ht="15" thickBot="1">
      <c r="A66" s="4" t="s">
        <v>227</v>
      </c>
      <c r="C66" s="11">
        <f>SUM(C64:C65)</f>
        <v>0</v>
      </c>
      <c r="E66" s="11">
        <f t="shared" ref="E66:N66" si="17">SUM(E64:E65)</f>
        <v>0</v>
      </c>
      <c r="F66" s="11">
        <f t="shared" si="17"/>
        <v>0</v>
      </c>
      <c r="G66" s="11">
        <f t="shared" si="17"/>
        <v>0</v>
      </c>
      <c r="H66" s="11">
        <f t="shared" si="17"/>
        <v>0</v>
      </c>
      <c r="I66" s="11">
        <f t="shared" si="17"/>
        <v>0</v>
      </c>
      <c r="J66" s="11">
        <f t="shared" si="17"/>
        <v>0</v>
      </c>
      <c r="K66" s="11">
        <f t="shared" si="17"/>
        <v>0</v>
      </c>
      <c r="L66" s="11">
        <f t="shared" si="17"/>
        <v>0</v>
      </c>
      <c r="M66" s="11">
        <f t="shared" si="17"/>
        <v>0</v>
      </c>
      <c r="N66" s="11">
        <f t="shared" si="17"/>
        <v>0</v>
      </c>
    </row>
    <row r="67" spans="1:15" ht="5.0999999999999996" customHeight="1" thickBot="1">
      <c r="A67" s="3"/>
      <c r="C67" s="9"/>
      <c r="E67" s="9"/>
      <c r="F67" s="9"/>
      <c r="G67" s="9"/>
      <c r="H67" s="9"/>
      <c r="I67" s="9"/>
      <c r="J67" s="9"/>
      <c r="K67" s="9"/>
      <c r="L67" s="9"/>
      <c r="M67" s="9"/>
      <c r="N67" s="9"/>
    </row>
    <row r="68" spans="1:15" ht="15" thickBot="1">
      <c r="A68" s="28" t="s">
        <v>228</v>
      </c>
      <c r="C68" s="1"/>
      <c r="E68" s="1"/>
      <c r="F68" s="1"/>
      <c r="G68" s="1"/>
      <c r="H68" s="1"/>
      <c r="I68" s="1"/>
      <c r="J68" s="1"/>
      <c r="K68" s="1"/>
      <c r="L68" s="1"/>
      <c r="M68" s="1"/>
      <c r="N68" s="1"/>
      <c r="O68" s="2"/>
    </row>
    <row r="69" spans="1:15" ht="15" thickBot="1">
      <c r="A69" s="3" t="s">
        <v>229</v>
      </c>
      <c r="C69" s="9"/>
      <c r="E69" s="9"/>
      <c r="F69" s="9"/>
      <c r="G69" s="9"/>
      <c r="H69" s="9"/>
      <c r="I69" s="9"/>
      <c r="J69" s="9"/>
      <c r="K69" s="9"/>
      <c r="L69" s="9"/>
      <c r="M69" s="9"/>
      <c r="N69" s="9"/>
    </row>
    <row r="70" spans="1:15" ht="15" thickBot="1">
      <c r="A70" s="3" t="s">
        <v>230</v>
      </c>
      <c r="C70" s="9"/>
      <c r="E70" s="9"/>
      <c r="F70" s="9"/>
      <c r="G70" s="9"/>
      <c r="H70" s="9"/>
      <c r="I70" s="9"/>
      <c r="J70" s="9"/>
      <c r="K70" s="9"/>
      <c r="L70" s="9"/>
      <c r="M70" s="9"/>
      <c r="N70" s="9"/>
    </row>
    <row r="71" spans="1:15" ht="15" thickBot="1">
      <c r="A71" s="4" t="s">
        <v>231</v>
      </c>
      <c r="C71" s="11">
        <f>SUM(C69:C70)</f>
        <v>0</v>
      </c>
      <c r="E71" s="11">
        <f t="shared" ref="E71:N71" si="18">SUM(E69:E70)</f>
        <v>0</v>
      </c>
      <c r="F71" s="11">
        <f t="shared" si="18"/>
        <v>0</v>
      </c>
      <c r="G71" s="11">
        <f t="shared" si="18"/>
        <v>0</v>
      </c>
      <c r="H71" s="11">
        <f t="shared" si="18"/>
        <v>0</v>
      </c>
      <c r="I71" s="11">
        <f t="shared" si="18"/>
        <v>0</v>
      </c>
      <c r="J71" s="11">
        <f t="shared" si="18"/>
        <v>0</v>
      </c>
      <c r="K71" s="11">
        <f t="shared" si="18"/>
        <v>0</v>
      </c>
      <c r="L71" s="11">
        <f t="shared" si="18"/>
        <v>0</v>
      </c>
      <c r="M71" s="11">
        <f t="shared" si="18"/>
        <v>0</v>
      </c>
      <c r="N71" s="11">
        <f t="shared" si="18"/>
        <v>0</v>
      </c>
    </row>
    <row r="72" spans="1:15" ht="5.0999999999999996" customHeight="1" thickBot="1">
      <c r="A72" s="3"/>
      <c r="C72" s="9"/>
      <c r="E72" s="9"/>
      <c r="F72" s="9"/>
      <c r="G72" s="9"/>
      <c r="H72" s="9"/>
      <c r="I72" s="9"/>
      <c r="J72" s="9"/>
      <c r="K72" s="9"/>
      <c r="L72" s="9"/>
      <c r="M72" s="9"/>
      <c r="N72" s="9"/>
    </row>
    <row r="73" spans="1:15" ht="15" thickBot="1">
      <c r="A73" s="4" t="s">
        <v>232</v>
      </c>
      <c r="C73" s="5">
        <f>C61+C66+C71</f>
        <v>0</v>
      </c>
      <c r="E73" s="5">
        <f t="shared" ref="E73:N73" si="19">E61+E66+E71</f>
        <v>0</v>
      </c>
      <c r="F73" s="5">
        <f t="shared" si="19"/>
        <v>0</v>
      </c>
      <c r="G73" s="5">
        <f t="shared" si="19"/>
        <v>0</v>
      </c>
      <c r="H73" s="5">
        <f t="shared" si="19"/>
        <v>0</v>
      </c>
      <c r="I73" s="5">
        <f t="shared" si="19"/>
        <v>0</v>
      </c>
      <c r="J73" s="5">
        <f t="shared" si="19"/>
        <v>0</v>
      </c>
      <c r="K73" s="5">
        <f t="shared" si="19"/>
        <v>0</v>
      </c>
      <c r="L73" s="5">
        <f t="shared" si="19"/>
        <v>0</v>
      </c>
      <c r="M73" s="5">
        <f t="shared" si="19"/>
        <v>0</v>
      </c>
      <c r="N73" s="5">
        <f t="shared" si="19"/>
        <v>0</v>
      </c>
    </row>
    <row r="74" spans="1:15" ht="5.0999999999999996" customHeight="1" thickBot="1">
      <c r="A74" s="3"/>
      <c r="C74" s="9"/>
      <c r="E74" s="9"/>
      <c r="F74" s="9"/>
      <c r="G74" s="9"/>
      <c r="H74" s="9"/>
      <c r="I74" s="9"/>
      <c r="J74" s="9"/>
      <c r="K74" s="9"/>
      <c r="L74" s="9"/>
      <c r="M74" s="9"/>
      <c r="N74" s="9"/>
    </row>
    <row r="75" spans="1:15" ht="15" thickBot="1">
      <c r="A75" s="4" t="s">
        <v>233</v>
      </c>
      <c r="C75" s="11"/>
      <c r="E75" s="5">
        <f>C76</f>
        <v>0</v>
      </c>
      <c r="F75" s="5">
        <f>E76</f>
        <v>0</v>
      </c>
      <c r="G75" s="5">
        <f t="shared" ref="G75:N75" si="20">F76</f>
        <v>0</v>
      </c>
      <c r="H75" s="5">
        <f t="shared" si="20"/>
        <v>0</v>
      </c>
      <c r="I75" s="5">
        <f t="shared" si="20"/>
        <v>0</v>
      </c>
      <c r="J75" s="5">
        <f t="shared" si="20"/>
        <v>0</v>
      </c>
      <c r="K75" s="5">
        <f t="shared" si="20"/>
        <v>0</v>
      </c>
      <c r="L75" s="5">
        <f t="shared" si="20"/>
        <v>0</v>
      </c>
      <c r="M75" s="5">
        <f t="shared" si="20"/>
        <v>0</v>
      </c>
      <c r="N75" s="5">
        <f t="shared" si="20"/>
        <v>0</v>
      </c>
    </row>
    <row r="76" spans="1:15" ht="15" thickBot="1">
      <c r="A76" s="4" t="s">
        <v>234</v>
      </c>
      <c r="C76" s="5">
        <f>C73+C75</f>
        <v>0</v>
      </c>
      <c r="E76" s="5">
        <f t="shared" ref="E76:N76" si="21">E73+E75</f>
        <v>0</v>
      </c>
      <c r="F76" s="5">
        <f t="shared" si="21"/>
        <v>0</v>
      </c>
      <c r="G76" s="5">
        <f t="shared" si="21"/>
        <v>0</v>
      </c>
      <c r="H76" s="5">
        <f t="shared" si="21"/>
        <v>0</v>
      </c>
      <c r="I76" s="5">
        <f t="shared" si="21"/>
        <v>0</v>
      </c>
      <c r="J76" s="5">
        <f t="shared" si="21"/>
        <v>0</v>
      </c>
      <c r="K76" s="5">
        <f t="shared" si="21"/>
        <v>0</v>
      </c>
      <c r="L76" s="5">
        <f t="shared" si="21"/>
        <v>0</v>
      </c>
      <c r="M76" s="5">
        <f t="shared" si="21"/>
        <v>0</v>
      </c>
      <c r="N76" s="5">
        <f t="shared" si="21"/>
        <v>0</v>
      </c>
    </row>
    <row r="77" spans="1:15" ht="15" thickBot="1"/>
    <row r="78" spans="1:15" ht="15" thickBot="1">
      <c r="A78" s="31" t="s">
        <v>235</v>
      </c>
      <c r="B78" s="37"/>
      <c r="C78" s="37" t="s">
        <v>97</v>
      </c>
      <c r="D78" s="37"/>
      <c r="E78" s="37" t="s">
        <v>98</v>
      </c>
      <c r="F78" s="37" t="s">
        <v>99</v>
      </c>
      <c r="G78" s="37" t="s">
        <v>100</v>
      </c>
      <c r="H78" s="37" t="s">
        <v>101</v>
      </c>
      <c r="I78" s="37" t="s">
        <v>102</v>
      </c>
      <c r="J78" s="37" t="s">
        <v>103</v>
      </c>
      <c r="K78" s="37" t="s">
        <v>104</v>
      </c>
      <c r="L78" s="37" t="s">
        <v>105</v>
      </c>
      <c r="M78" s="37" t="s">
        <v>106</v>
      </c>
      <c r="N78" s="37" t="s">
        <v>107</v>
      </c>
      <c r="O78" s="2"/>
    </row>
    <row r="79" spans="1:15" ht="15" thickBot="1">
      <c r="A79" s="28" t="s">
        <v>236</v>
      </c>
      <c r="C79" s="1"/>
      <c r="E79" s="1"/>
      <c r="F79" s="1"/>
      <c r="G79" s="1"/>
      <c r="H79" s="1"/>
      <c r="I79" s="1"/>
      <c r="J79" s="1"/>
      <c r="K79" s="1"/>
      <c r="L79" s="1"/>
      <c r="M79" s="1"/>
      <c r="N79" s="1"/>
      <c r="O79" s="2"/>
    </row>
    <row r="80" spans="1:15" ht="15" thickBot="1">
      <c r="A80" s="3" t="s">
        <v>237</v>
      </c>
      <c r="C80" s="9"/>
      <c r="E80" s="9"/>
      <c r="F80" s="9"/>
      <c r="G80" s="9"/>
      <c r="H80" s="9"/>
      <c r="I80" s="9"/>
      <c r="J80" s="9"/>
      <c r="K80" s="9"/>
      <c r="L80" s="9"/>
      <c r="M80" s="9"/>
      <c r="N80" s="9"/>
    </row>
    <row r="81" spans="1:15" ht="15" thickBot="1">
      <c r="A81" s="3" t="s">
        <v>238</v>
      </c>
      <c r="C81" s="9"/>
      <c r="E81" s="9"/>
      <c r="F81" s="9"/>
      <c r="G81" s="9"/>
      <c r="H81" s="9"/>
      <c r="I81" s="9"/>
      <c r="J81" s="9"/>
      <c r="K81" s="9"/>
      <c r="L81" s="9"/>
      <c r="M81" s="9"/>
      <c r="N81" s="9"/>
    </row>
    <row r="82" spans="1:15" ht="15" thickBot="1">
      <c r="A82" s="3" t="s">
        <v>239</v>
      </c>
      <c r="C82" s="9"/>
      <c r="E82" s="9"/>
      <c r="F82" s="9"/>
      <c r="G82" s="9"/>
      <c r="H82" s="9"/>
      <c r="I82" s="9"/>
      <c r="J82" s="9"/>
      <c r="K82" s="9"/>
      <c r="L82" s="9"/>
      <c r="M82" s="9"/>
      <c r="N82" s="9"/>
    </row>
    <row r="83" spans="1:15" ht="15" thickBot="1">
      <c r="A83" s="3" t="s">
        <v>240</v>
      </c>
      <c r="C83" s="9"/>
      <c r="E83" s="9"/>
      <c r="F83" s="9"/>
      <c r="G83" s="9"/>
      <c r="H83" s="9"/>
      <c r="I83" s="9"/>
      <c r="J83" s="9"/>
      <c r="K83" s="9"/>
      <c r="L83" s="9"/>
      <c r="M83" s="9"/>
      <c r="N83" s="9"/>
    </row>
    <row r="84" spans="1:15" ht="15" thickBot="1">
      <c r="A84" s="4" t="s">
        <v>241</v>
      </c>
      <c r="C84" s="5">
        <f>SUM(C80:C83)</f>
        <v>0</v>
      </c>
      <c r="E84" s="5">
        <f t="shared" ref="E84:N84" si="22">SUM(E80:E83)</f>
        <v>0</v>
      </c>
      <c r="F84" s="5">
        <f t="shared" si="22"/>
        <v>0</v>
      </c>
      <c r="G84" s="5">
        <f t="shared" si="22"/>
        <v>0</v>
      </c>
      <c r="H84" s="5">
        <f t="shared" si="22"/>
        <v>0</v>
      </c>
      <c r="I84" s="5">
        <f t="shared" si="22"/>
        <v>0</v>
      </c>
      <c r="J84" s="5">
        <f t="shared" si="22"/>
        <v>0</v>
      </c>
      <c r="K84" s="5">
        <f t="shared" si="22"/>
        <v>0</v>
      </c>
      <c r="L84" s="5">
        <f t="shared" si="22"/>
        <v>0</v>
      </c>
      <c r="M84" s="5">
        <f t="shared" si="22"/>
        <v>0</v>
      </c>
      <c r="N84" s="5">
        <f t="shared" si="22"/>
        <v>0</v>
      </c>
    </row>
    <row r="85" spans="1:15" ht="5.0999999999999996" customHeight="1" thickBot="1">
      <c r="A85" s="3"/>
      <c r="C85" s="9"/>
      <c r="E85" s="9"/>
      <c r="F85" s="9"/>
      <c r="G85" s="9"/>
      <c r="H85" s="9"/>
      <c r="I85" s="9"/>
      <c r="J85" s="9"/>
      <c r="K85" s="9"/>
      <c r="L85" s="9"/>
      <c r="M85" s="9"/>
      <c r="N85" s="9"/>
    </row>
    <row r="86" spans="1:15" ht="15" thickBot="1">
      <c r="A86" s="28" t="s">
        <v>242</v>
      </c>
      <c r="C86" s="1"/>
      <c r="E86" s="1"/>
      <c r="F86" s="1"/>
      <c r="G86" s="1"/>
      <c r="H86" s="1"/>
      <c r="I86" s="1"/>
      <c r="J86" s="1"/>
      <c r="K86" s="1"/>
      <c r="L86" s="1"/>
      <c r="M86" s="1"/>
      <c r="N86" s="1"/>
      <c r="O86" s="2"/>
    </row>
    <row r="87" spans="1:15" ht="15" thickBot="1">
      <c r="A87" s="3" t="s">
        <v>243</v>
      </c>
      <c r="C87" s="9"/>
      <c r="E87" s="9"/>
      <c r="F87" s="9"/>
      <c r="G87" s="9"/>
      <c r="H87" s="9"/>
      <c r="I87" s="9"/>
      <c r="J87" s="9"/>
      <c r="K87" s="9"/>
      <c r="L87" s="9"/>
      <c r="M87" s="9"/>
      <c r="N87" s="9"/>
    </row>
    <row r="88" spans="1:15" ht="15" thickBot="1">
      <c r="A88" s="3" t="s">
        <v>244</v>
      </c>
      <c r="C88" s="9"/>
      <c r="E88" s="9"/>
      <c r="F88" s="9"/>
      <c r="G88" s="9"/>
      <c r="H88" s="9"/>
      <c r="I88" s="9"/>
      <c r="J88" s="9"/>
      <c r="K88" s="9"/>
      <c r="L88" s="9"/>
      <c r="M88" s="9"/>
      <c r="N88" s="9"/>
    </row>
    <row r="89" spans="1:15" ht="15" thickBot="1">
      <c r="A89" s="3" t="s">
        <v>245</v>
      </c>
      <c r="C89" s="9"/>
      <c r="E89" s="9"/>
      <c r="F89" s="9"/>
      <c r="G89" s="9"/>
      <c r="H89" s="9"/>
      <c r="I89" s="9"/>
      <c r="J89" s="9"/>
      <c r="K89" s="9"/>
      <c r="L89" s="9"/>
      <c r="M89" s="9"/>
      <c r="N89" s="9"/>
    </row>
    <row r="90" spans="1:15" ht="15" thickBot="1">
      <c r="A90" s="3" t="s">
        <v>246</v>
      </c>
      <c r="C90" s="9"/>
      <c r="E90" s="9"/>
      <c r="F90" s="9"/>
      <c r="G90" s="9"/>
      <c r="H90" s="9"/>
      <c r="I90" s="9"/>
      <c r="J90" s="9"/>
      <c r="K90" s="9"/>
      <c r="L90" s="9"/>
      <c r="M90" s="9"/>
      <c r="N90" s="9"/>
    </row>
    <row r="91" spans="1:15" ht="15" thickBot="1">
      <c r="A91" s="4" t="s">
        <v>247</v>
      </c>
      <c r="C91" s="5">
        <f>SUM(C87:C90)</f>
        <v>0</v>
      </c>
      <c r="E91" s="11">
        <f t="shared" ref="E91:N91" si="23">SUM(E87:E90)</f>
        <v>0</v>
      </c>
      <c r="F91" s="5">
        <f t="shared" si="23"/>
        <v>0</v>
      </c>
      <c r="G91" s="5">
        <f t="shared" si="23"/>
        <v>0</v>
      </c>
      <c r="H91" s="5">
        <f t="shared" si="23"/>
        <v>0</v>
      </c>
      <c r="I91" s="5">
        <f t="shared" si="23"/>
        <v>0</v>
      </c>
      <c r="J91" s="5">
        <f t="shared" si="23"/>
        <v>0</v>
      </c>
      <c r="K91" s="5">
        <f t="shared" si="23"/>
        <v>0</v>
      </c>
      <c r="L91" s="5">
        <f t="shared" si="23"/>
        <v>0</v>
      </c>
      <c r="M91" s="5">
        <f t="shared" si="23"/>
        <v>0</v>
      </c>
      <c r="N91" s="5">
        <f t="shared" si="23"/>
        <v>0</v>
      </c>
    </row>
    <row r="92" spans="1:15" ht="5.0999999999999996" customHeight="1" thickBot="1">
      <c r="A92" s="3"/>
      <c r="C92" s="9"/>
      <c r="E92" s="9"/>
      <c r="F92" s="9"/>
      <c r="G92" s="9"/>
      <c r="H92" s="9"/>
      <c r="I92" s="9"/>
      <c r="J92" s="9"/>
      <c r="K92" s="9"/>
      <c r="L92" s="9"/>
      <c r="M92" s="9"/>
      <c r="N92" s="9"/>
    </row>
    <row r="93" spans="1:15" ht="15" thickBot="1">
      <c r="A93" s="4" t="s">
        <v>248</v>
      </c>
      <c r="C93" s="5">
        <f>C84-C91</f>
        <v>0</v>
      </c>
      <c r="E93" s="5">
        <f t="shared" ref="E93:N93" si="24">E84-E91</f>
        <v>0</v>
      </c>
      <c r="F93" s="5">
        <f t="shared" si="24"/>
        <v>0</v>
      </c>
      <c r="G93" s="5">
        <f t="shared" si="24"/>
        <v>0</v>
      </c>
      <c r="H93" s="5">
        <f t="shared" si="24"/>
        <v>0</v>
      </c>
      <c r="I93" s="5">
        <f t="shared" si="24"/>
        <v>0</v>
      </c>
      <c r="J93" s="5">
        <f t="shared" si="24"/>
        <v>0</v>
      </c>
      <c r="K93" s="5">
        <f t="shared" si="24"/>
        <v>0</v>
      </c>
      <c r="L93" s="5">
        <f t="shared" si="24"/>
        <v>0</v>
      </c>
      <c r="M93" s="5">
        <f t="shared" si="24"/>
        <v>0</v>
      </c>
      <c r="N93" s="5">
        <f t="shared" si="24"/>
        <v>0</v>
      </c>
    </row>
    <row r="94" spans="1:15" ht="5.0999999999999996" customHeight="1" thickBot="1">
      <c r="A94" s="3"/>
      <c r="C94" s="9"/>
      <c r="E94" s="9"/>
      <c r="F94" s="9"/>
      <c r="G94" s="9"/>
      <c r="H94" s="9"/>
      <c r="I94" s="9"/>
      <c r="J94" s="9"/>
      <c r="K94" s="9"/>
      <c r="L94" s="9"/>
      <c r="M94" s="9"/>
      <c r="N94" s="9"/>
    </row>
    <row r="95" spans="1:15" ht="15" thickBot="1">
      <c r="A95" s="28" t="s">
        <v>249</v>
      </c>
      <c r="C95" s="1"/>
      <c r="E95" s="1"/>
      <c r="F95" s="1"/>
      <c r="G95" s="1"/>
      <c r="H95" s="1"/>
      <c r="I95" s="1"/>
      <c r="J95" s="1"/>
      <c r="K95" s="1"/>
      <c r="L95" s="1"/>
      <c r="M95" s="1"/>
      <c r="N95" s="1"/>
      <c r="O95" s="2"/>
    </row>
    <row r="96" spans="1:15" ht="15" thickBot="1">
      <c r="A96" s="3" t="s">
        <v>250</v>
      </c>
      <c r="C96" s="9"/>
      <c r="E96" s="9"/>
      <c r="F96" s="9"/>
      <c r="G96" s="9"/>
      <c r="H96" s="9"/>
      <c r="I96" s="9"/>
      <c r="J96" s="9"/>
      <c r="K96" s="9"/>
      <c r="L96" s="9"/>
      <c r="M96" s="9"/>
      <c r="N96" s="9"/>
    </row>
    <row r="97" spans="1:14" ht="15" thickBot="1">
      <c r="A97" s="3" t="s">
        <v>251</v>
      </c>
      <c r="C97" s="9"/>
      <c r="E97" s="9"/>
      <c r="F97" s="9"/>
      <c r="G97" s="9"/>
      <c r="H97" s="9"/>
      <c r="I97" s="9"/>
      <c r="J97" s="9"/>
      <c r="K97" s="9"/>
      <c r="L97" s="9"/>
      <c r="M97" s="9"/>
      <c r="N97" s="9"/>
    </row>
    <row r="98" spans="1:14" ht="15" thickBot="1">
      <c r="A98" s="4" t="s">
        <v>252</v>
      </c>
      <c r="C98" s="5">
        <f>SUM(C96:C97)</f>
        <v>0</v>
      </c>
      <c r="E98" s="11">
        <f t="shared" ref="E98:N98" si="25">SUM(E96:E97)</f>
        <v>0</v>
      </c>
      <c r="F98" s="11">
        <f t="shared" si="25"/>
        <v>0</v>
      </c>
      <c r="G98" s="5">
        <f t="shared" si="25"/>
        <v>0</v>
      </c>
      <c r="H98" s="5">
        <f t="shared" si="25"/>
        <v>0</v>
      </c>
      <c r="I98" s="5">
        <f t="shared" si="25"/>
        <v>0</v>
      </c>
      <c r="J98" s="5">
        <f t="shared" si="25"/>
        <v>0</v>
      </c>
      <c r="K98" s="5">
        <f t="shared" si="25"/>
        <v>0</v>
      </c>
      <c r="L98" s="5">
        <f t="shared" si="25"/>
        <v>0</v>
      </c>
      <c r="M98" s="5">
        <f t="shared" si="25"/>
        <v>0</v>
      </c>
      <c r="N98" s="5">
        <f t="shared" si="25"/>
        <v>0</v>
      </c>
    </row>
  </sheetData>
  <pageMargins left="0.7" right="0.7" top="0.75" bottom="0.75" header="0.3" footer="0.3"/>
  <pageSetup paperSize="8"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E1CA-1C7C-4725-B75D-D0AB7FD0DC9D}">
  <sheetPr>
    <tabColor theme="0" tint="-0.249977111117893"/>
    <pageSetUpPr fitToPage="1"/>
  </sheetPr>
  <dimension ref="A1:P98"/>
  <sheetViews>
    <sheetView showGridLines="0" zoomScaleNormal="100" workbookViewId="0" xr3:uid="{7A4D9453-165B-57A8-A6BA-AEFAB7201B11}"/>
  </sheetViews>
  <sheetFormatPr defaultRowHeight="14.45" outlineLevelCol="1"/>
  <cols>
    <col min="1" max="1" width="68.85546875" bestFit="1" customWidth="1"/>
    <col min="2" max="2" width="2.140625" customWidth="1" outlineLevel="1"/>
    <col min="3" max="3" width="11.5703125" customWidth="1" outlineLevel="1"/>
    <col min="4" max="4" width="2.140625" customWidth="1" outlineLevel="1"/>
    <col min="5" max="14" width="11.5703125" customWidth="1"/>
    <col min="15" max="15" width="2.140625" customWidth="1"/>
    <col min="16" max="16" width="11.5703125" customWidth="1"/>
    <col min="18" max="19" width="11.5703125" customWidth="1"/>
  </cols>
  <sheetData>
    <row r="1" spans="1:16" ht="15" thickBot="1">
      <c r="A1" s="31" t="s">
        <v>182</v>
      </c>
      <c r="B1" s="37"/>
      <c r="C1" s="37" t="s">
        <v>97</v>
      </c>
      <c r="D1" s="37"/>
      <c r="E1" s="37" t="s">
        <v>98</v>
      </c>
      <c r="F1" s="37" t="s">
        <v>99</v>
      </c>
      <c r="G1" s="37" t="s">
        <v>100</v>
      </c>
      <c r="H1" s="37" t="s">
        <v>101</v>
      </c>
      <c r="I1" s="37" t="s">
        <v>102</v>
      </c>
      <c r="J1" s="37" t="s">
        <v>103</v>
      </c>
      <c r="K1" s="37" t="s">
        <v>104</v>
      </c>
      <c r="L1" s="37" t="s">
        <v>105</v>
      </c>
      <c r="M1" s="37" t="s">
        <v>106</v>
      </c>
      <c r="N1" s="37" t="s">
        <v>107</v>
      </c>
      <c r="O1" s="2"/>
      <c r="P1" s="37" t="s">
        <v>116</v>
      </c>
    </row>
    <row r="2" spans="1:16" ht="15" thickBot="1">
      <c r="A2" s="28" t="s">
        <v>183</v>
      </c>
      <c r="C2" s="1"/>
      <c r="E2" s="1"/>
      <c r="F2" s="1"/>
      <c r="G2" s="1"/>
      <c r="H2" s="1"/>
      <c r="I2" s="1"/>
      <c r="J2" s="1"/>
      <c r="K2" s="1"/>
      <c r="L2" s="1"/>
      <c r="M2" s="1"/>
      <c r="N2" s="1"/>
      <c r="O2" s="2"/>
      <c r="P2" s="1"/>
    </row>
    <row r="3" spans="1:16" ht="15" thickBot="1">
      <c r="A3" s="3" t="s">
        <v>184</v>
      </c>
      <c r="C3" s="9"/>
      <c r="E3" s="9"/>
      <c r="F3" s="9"/>
      <c r="G3" s="9"/>
      <c r="H3" s="9"/>
      <c r="I3" s="9"/>
      <c r="J3" s="9"/>
      <c r="K3" s="9"/>
      <c r="L3" s="9"/>
      <c r="M3" s="9"/>
      <c r="N3" s="9"/>
      <c r="P3" s="38">
        <f t="shared" ref="P3:P6" si="0">SUM(E3:N3)</f>
        <v>0</v>
      </c>
    </row>
    <row r="4" spans="1:16" ht="15" thickBot="1">
      <c r="A4" s="3" t="s">
        <v>185</v>
      </c>
      <c r="C4" s="9"/>
      <c r="E4" s="9"/>
      <c r="F4" s="9"/>
      <c r="G4" s="9"/>
      <c r="H4" s="9"/>
      <c r="I4" s="9"/>
      <c r="J4" s="9"/>
      <c r="K4" s="9"/>
      <c r="L4" s="9"/>
      <c r="M4" s="9"/>
      <c r="N4" s="9"/>
      <c r="P4" s="38">
        <f t="shared" si="0"/>
        <v>0</v>
      </c>
    </row>
    <row r="5" spans="1:16" ht="15" thickBot="1">
      <c r="A5" s="3" t="s">
        <v>186</v>
      </c>
      <c r="C5" s="9"/>
      <c r="E5" s="9"/>
      <c r="F5" s="9"/>
      <c r="G5" s="9"/>
      <c r="H5" s="9"/>
      <c r="I5" s="9"/>
      <c r="J5" s="9"/>
      <c r="K5" s="9"/>
      <c r="L5" s="9"/>
      <c r="M5" s="9"/>
      <c r="N5" s="9"/>
      <c r="P5" s="38">
        <f t="shared" si="0"/>
        <v>0</v>
      </c>
    </row>
    <row r="6" spans="1:16" ht="15" thickBot="1">
      <c r="A6" s="3" t="s">
        <v>187</v>
      </c>
      <c r="C6" s="9"/>
      <c r="E6" s="9"/>
      <c r="F6" s="9"/>
      <c r="G6" s="9"/>
      <c r="H6" s="9"/>
      <c r="I6" s="9"/>
      <c r="J6" s="9"/>
      <c r="K6" s="9"/>
      <c r="L6" s="9"/>
      <c r="M6" s="9"/>
      <c r="N6" s="9"/>
      <c r="P6" s="38">
        <f t="shared" si="0"/>
        <v>0</v>
      </c>
    </row>
    <row r="7" spans="1:16" ht="15" thickBot="1">
      <c r="A7" s="3" t="s">
        <v>188</v>
      </c>
      <c r="C7" s="9"/>
      <c r="E7" s="9"/>
      <c r="F7" s="9"/>
      <c r="G7" s="9"/>
      <c r="H7" s="9"/>
      <c r="I7" s="9"/>
      <c r="J7" s="9"/>
      <c r="K7" s="9"/>
      <c r="L7" s="9"/>
      <c r="M7" s="9"/>
      <c r="N7" s="9"/>
      <c r="P7" s="38">
        <f>SUM(E7:N7)</f>
        <v>0</v>
      </c>
    </row>
    <row r="8" spans="1:16" ht="15" thickBot="1">
      <c r="A8" s="4" t="s">
        <v>189</v>
      </c>
      <c r="C8" s="11">
        <f>SUM(C3:C7)</f>
        <v>0</v>
      </c>
      <c r="E8" s="11">
        <f t="shared" ref="E8:P8" si="1">SUM(E3:E7)</f>
        <v>0</v>
      </c>
      <c r="F8" s="5">
        <f t="shared" si="1"/>
        <v>0</v>
      </c>
      <c r="G8" s="5">
        <f t="shared" si="1"/>
        <v>0</v>
      </c>
      <c r="H8" s="5">
        <f t="shared" si="1"/>
        <v>0</v>
      </c>
      <c r="I8" s="5">
        <f t="shared" si="1"/>
        <v>0</v>
      </c>
      <c r="J8" s="5">
        <f t="shared" si="1"/>
        <v>0</v>
      </c>
      <c r="K8" s="5">
        <f t="shared" si="1"/>
        <v>0</v>
      </c>
      <c r="L8" s="5">
        <f t="shared" si="1"/>
        <v>0</v>
      </c>
      <c r="M8" s="5">
        <f t="shared" si="1"/>
        <v>0</v>
      </c>
      <c r="N8" s="5">
        <f t="shared" si="1"/>
        <v>0</v>
      </c>
      <c r="P8" s="5">
        <f t="shared" si="1"/>
        <v>0</v>
      </c>
    </row>
    <row r="9" spans="1:16" ht="5.0999999999999996" customHeight="1" thickBot="1">
      <c r="A9" s="7"/>
      <c r="E9" s="12"/>
      <c r="F9" s="12"/>
      <c r="G9" s="12"/>
      <c r="H9" s="12"/>
      <c r="I9" s="12"/>
      <c r="J9" s="12"/>
      <c r="K9" s="12"/>
      <c r="L9" s="12"/>
      <c r="M9" s="12"/>
      <c r="N9" s="12"/>
    </row>
    <row r="10" spans="1:16" ht="15" thickBot="1">
      <c r="A10" s="28" t="s">
        <v>190</v>
      </c>
      <c r="C10" s="1"/>
      <c r="E10" s="1"/>
      <c r="F10" s="1"/>
      <c r="G10" s="1"/>
      <c r="H10" s="1"/>
      <c r="I10" s="1"/>
      <c r="J10" s="1"/>
      <c r="K10" s="1"/>
      <c r="L10" s="1"/>
      <c r="M10" s="1"/>
      <c r="N10" s="1"/>
      <c r="O10" s="2"/>
      <c r="P10" s="1"/>
    </row>
    <row r="11" spans="1:16" ht="15" thickBot="1">
      <c r="A11" s="3" t="s">
        <v>191</v>
      </c>
      <c r="C11" s="9"/>
      <c r="E11" s="9"/>
      <c r="F11" s="9"/>
      <c r="G11" s="9"/>
      <c r="H11" s="9"/>
      <c r="I11" s="9"/>
      <c r="J11" s="9"/>
      <c r="K11" s="9"/>
      <c r="L11" s="9"/>
      <c r="M11" s="9"/>
      <c r="N11" s="9"/>
      <c r="P11" s="38">
        <f t="shared" ref="P11:P13" si="2">SUM(E11:N11)</f>
        <v>0</v>
      </c>
    </row>
    <row r="12" spans="1:16" ht="15" thickBot="1">
      <c r="A12" s="3" t="s">
        <v>192</v>
      </c>
      <c r="C12" s="9"/>
      <c r="E12" s="9"/>
      <c r="F12" s="9"/>
      <c r="G12" s="9"/>
      <c r="H12" s="9"/>
      <c r="I12" s="9"/>
      <c r="J12" s="9"/>
      <c r="K12" s="9"/>
      <c r="L12" s="9"/>
      <c r="M12" s="9"/>
      <c r="N12" s="9"/>
      <c r="P12" s="38">
        <f t="shared" si="2"/>
        <v>0</v>
      </c>
    </row>
    <row r="13" spans="1:16" ht="15" thickBot="1">
      <c r="A13" s="3" t="s">
        <v>193</v>
      </c>
      <c r="C13" s="9"/>
      <c r="E13" s="9"/>
      <c r="F13" s="9"/>
      <c r="G13" s="9"/>
      <c r="H13" s="9"/>
      <c r="I13" s="9"/>
      <c r="J13" s="9"/>
      <c r="K13" s="9"/>
      <c r="L13" s="9"/>
      <c r="M13" s="9"/>
      <c r="N13" s="9"/>
      <c r="P13" s="38">
        <f t="shared" si="2"/>
        <v>0</v>
      </c>
    </row>
    <row r="14" spans="1:16" ht="15" thickBot="1">
      <c r="A14" s="3" t="s">
        <v>194</v>
      </c>
      <c r="C14" s="9"/>
      <c r="E14" s="9"/>
      <c r="F14" s="9"/>
      <c r="G14" s="9"/>
      <c r="H14" s="9"/>
      <c r="I14" s="9"/>
      <c r="J14" s="9"/>
      <c r="K14" s="9"/>
      <c r="L14" s="9"/>
      <c r="M14" s="9"/>
      <c r="N14" s="9"/>
      <c r="P14" s="38">
        <f>SUM(E14:N14)</f>
        <v>0</v>
      </c>
    </row>
    <row r="15" spans="1:16" ht="15" thickBot="1">
      <c r="A15" s="4" t="s">
        <v>195</v>
      </c>
      <c r="C15" s="11">
        <f>SUM(C11:C14)</f>
        <v>0</v>
      </c>
      <c r="E15" s="5">
        <f>SUM(E11:E14)</f>
        <v>0</v>
      </c>
      <c r="F15" s="5">
        <f t="shared" ref="F15:P15" si="3">SUM(F11:F14)</f>
        <v>0</v>
      </c>
      <c r="G15" s="5">
        <f t="shared" si="3"/>
        <v>0</v>
      </c>
      <c r="H15" s="5">
        <f t="shared" si="3"/>
        <v>0</v>
      </c>
      <c r="I15" s="5">
        <f t="shared" si="3"/>
        <v>0</v>
      </c>
      <c r="J15" s="5">
        <f t="shared" si="3"/>
        <v>0</v>
      </c>
      <c r="K15" s="5">
        <f t="shared" si="3"/>
        <v>0</v>
      </c>
      <c r="L15" s="5">
        <f t="shared" si="3"/>
        <v>0</v>
      </c>
      <c r="M15" s="5">
        <f t="shared" si="3"/>
        <v>0</v>
      </c>
      <c r="N15" s="5">
        <f t="shared" si="3"/>
        <v>0</v>
      </c>
      <c r="P15" s="5">
        <f t="shared" si="3"/>
        <v>0</v>
      </c>
    </row>
    <row r="16" spans="1:16" ht="5.0999999999999996" customHeight="1" thickBot="1">
      <c r="A16" s="39"/>
    </row>
    <row r="17" spans="1:16" ht="15" thickBot="1">
      <c r="A17" s="4" t="s">
        <v>196</v>
      </c>
      <c r="C17" s="5">
        <f>C8-C15</f>
        <v>0</v>
      </c>
      <c r="E17" s="5">
        <f>E8-E15</f>
        <v>0</v>
      </c>
      <c r="F17" s="5">
        <f t="shared" ref="F17:P17" si="4">F8-F15</f>
        <v>0</v>
      </c>
      <c r="G17" s="5">
        <f t="shared" si="4"/>
        <v>0</v>
      </c>
      <c r="H17" s="5">
        <f t="shared" si="4"/>
        <v>0</v>
      </c>
      <c r="I17" s="5">
        <f t="shared" si="4"/>
        <v>0</v>
      </c>
      <c r="J17" s="5">
        <f t="shared" si="4"/>
        <v>0</v>
      </c>
      <c r="K17" s="5">
        <f t="shared" si="4"/>
        <v>0</v>
      </c>
      <c r="L17" s="5">
        <f t="shared" si="4"/>
        <v>0</v>
      </c>
      <c r="M17" s="5">
        <f t="shared" si="4"/>
        <v>0</v>
      </c>
      <c r="N17" s="5">
        <f t="shared" si="4"/>
        <v>0</v>
      </c>
      <c r="P17" s="5">
        <f t="shared" si="4"/>
        <v>0</v>
      </c>
    </row>
    <row r="18" spans="1:16" ht="5.0999999999999996" customHeight="1" thickBot="1">
      <c r="A18" s="7"/>
    </row>
    <row r="19" spans="1:16" ht="15" thickBot="1">
      <c r="A19" s="28" t="s">
        <v>197</v>
      </c>
      <c r="C19" s="1"/>
      <c r="E19" s="1"/>
      <c r="F19" s="1"/>
      <c r="G19" s="1"/>
      <c r="H19" s="1"/>
      <c r="I19" s="1"/>
      <c r="J19" s="1"/>
      <c r="K19" s="1"/>
      <c r="L19" s="1"/>
      <c r="M19" s="1"/>
      <c r="N19" s="1"/>
      <c r="O19" s="2"/>
      <c r="P19" s="1"/>
    </row>
    <row r="20" spans="1:16" ht="15" thickBot="1">
      <c r="A20" s="3" t="s">
        <v>198</v>
      </c>
      <c r="C20" s="9"/>
      <c r="E20" s="9"/>
      <c r="F20" s="9"/>
      <c r="G20" s="9"/>
      <c r="H20" s="9"/>
      <c r="I20" s="9"/>
      <c r="J20" s="9"/>
      <c r="K20" s="9"/>
      <c r="L20" s="9"/>
      <c r="M20" s="9"/>
      <c r="N20" s="9"/>
      <c r="P20" s="38">
        <f t="shared" ref="P20:P23" si="5">SUM(E20:N20)</f>
        <v>0</v>
      </c>
    </row>
    <row r="21" spans="1:16" ht="15" thickBot="1">
      <c r="A21" s="3" t="s">
        <v>199</v>
      </c>
      <c r="C21" s="9"/>
      <c r="E21" s="9"/>
      <c r="F21" s="9"/>
      <c r="G21" s="9"/>
      <c r="H21" s="9"/>
      <c r="I21" s="9"/>
      <c r="J21" s="9"/>
      <c r="K21" s="9"/>
      <c r="L21" s="9"/>
      <c r="M21" s="9"/>
      <c r="N21" s="9"/>
      <c r="P21" s="38">
        <f t="shared" si="5"/>
        <v>0</v>
      </c>
    </row>
    <row r="22" spans="1:16" ht="15" thickBot="1">
      <c r="A22" s="3" t="s">
        <v>200</v>
      </c>
      <c r="C22" s="9"/>
      <c r="E22" s="9"/>
      <c r="F22" s="9"/>
      <c r="G22" s="9"/>
      <c r="H22" s="9"/>
      <c r="I22" s="9"/>
      <c r="J22" s="9"/>
      <c r="K22" s="9"/>
      <c r="L22" s="9"/>
      <c r="M22" s="9"/>
      <c r="N22" s="9"/>
      <c r="P22" s="38">
        <f t="shared" si="5"/>
        <v>0</v>
      </c>
    </row>
    <row r="23" spans="1:16" ht="15" thickBot="1">
      <c r="A23" s="3" t="s">
        <v>201</v>
      </c>
      <c r="C23" s="9"/>
      <c r="E23" s="9"/>
      <c r="F23" s="9"/>
      <c r="G23" s="9"/>
      <c r="H23" s="9"/>
      <c r="I23" s="9"/>
      <c r="J23" s="9"/>
      <c r="K23" s="9"/>
      <c r="L23" s="9"/>
      <c r="M23" s="9"/>
      <c r="N23" s="9"/>
      <c r="P23" s="38">
        <f t="shared" si="5"/>
        <v>0</v>
      </c>
    </row>
    <row r="24" spans="1:16" ht="15" thickBot="1">
      <c r="A24" s="3" t="s">
        <v>202</v>
      </c>
      <c r="C24" s="9"/>
      <c r="E24" s="9"/>
      <c r="F24" s="9"/>
      <c r="G24" s="9"/>
      <c r="H24" s="9"/>
      <c r="I24" s="9"/>
      <c r="J24" s="9"/>
      <c r="K24" s="9"/>
      <c r="L24" s="9"/>
      <c r="M24" s="9"/>
      <c r="N24" s="9"/>
      <c r="P24" s="38">
        <f>SUM(E24:N24)</f>
        <v>0</v>
      </c>
    </row>
    <row r="25" spans="1:16" ht="15" thickBot="1">
      <c r="A25" s="4" t="s">
        <v>203</v>
      </c>
      <c r="C25" s="5">
        <f>SUM(C20:C24)</f>
        <v>0</v>
      </c>
      <c r="E25" s="5">
        <f>SUM(E20:E24)</f>
        <v>0</v>
      </c>
      <c r="F25" s="5">
        <f t="shared" ref="F25:P25" si="6">SUM(F20:F24)</f>
        <v>0</v>
      </c>
      <c r="G25" s="5">
        <f t="shared" si="6"/>
        <v>0</v>
      </c>
      <c r="H25" s="5">
        <f t="shared" si="6"/>
        <v>0</v>
      </c>
      <c r="I25" s="5">
        <f t="shared" si="6"/>
        <v>0</v>
      </c>
      <c r="J25" s="5">
        <f t="shared" si="6"/>
        <v>0</v>
      </c>
      <c r="K25" s="5">
        <f t="shared" si="6"/>
        <v>0</v>
      </c>
      <c r="L25" s="5">
        <f t="shared" si="6"/>
        <v>0</v>
      </c>
      <c r="M25" s="5">
        <f t="shared" si="6"/>
        <v>0</v>
      </c>
      <c r="N25" s="5">
        <f t="shared" si="6"/>
        <v>0</v>
      </c>
      <c r="P25" s="5">
        <f t="shared" si="6"/>
        <v>0</v>
      </c>
    </row>
    <row r="26" spans="1:16" ht="5.0999999999999996" customHeight="1" thickBot="1">
      <c r="A26" s="7"/>
    </row>
    <row r="27" spans="1:16" ht="15" thickBot="1">
      <c r="A27" s="28" t="s">
        <v>204</v>
      </c>
      <c r="C27" s="1"/>
      <c r="E27" s="1"/>
      <c r="F27" s="1"/>
      <c r="G27" s="1"/>
      <c r="H27" s="1"/>
      <c r="I27" s="1"/>
      <c r="J27" s="1"/>
      <c r="K27" s="1"/>
      <c r="L27" s="1"/>
      <c r="M27" s="1"/>
      <c r="N27" s="1"/>
      <c r="O27" s="2"/>
      <c r="P27" s="1"/>
    </row>
    <row r="28" spans="1:16" ht="15" thickBot="1">
      <c r="A28" s="3" t="s">
        <v>152</v>
      </c>
      <c r="C28" s="9"/>
      <c r="E28" s="9"/>
      <c r="F28" s="9"/>
      <c r="G28" s="9"/>
      <c r="H28" s="9"/>
      <c r="I28" s="9"/>
      <c r="J28" s="9"/>
      <c r="K28" s="9"/>
      <c r="L28" s="9"/>
      <c r="M28" s="9"/>
      <c r="N28" s="9"/>
      <c r="P28" s="38">
        <f t="shared" ref="P28:P31" si="7">SUM(E28:N28)</f>
        <v>0</v>
      </c>
    </row>
    <row r="29" spans="1:16" ht="15" thickBot="1">
      <c r="A29" s="3" t="s">
        <v>153</v>
      </c>
      <c r="C29" s="9"/>
      <c r="E29" s="9"/>
      <c r="F29" s="9"/>
      <c r="G29" s="9"/>
      <c r="H29" s="9"/>
      <c r="I29" s="9"/>
      <c r="J29" s="9"/>
      <c r="K29" s="9"/>
      <c r="L29" s="9"/>
      <c r="M29" s="9"/>
      <c r="N29" s="9"/>
      <c r="P29" s="38">
        <f t="shared" si="7"/>
        <v>0</v>
      </c>
    </row>
    <row r="30" spans="1:16" ht="15" thickBot="1">
      <c r="A30" s="3" t="s">
        <v>154</v>
      </c>
      <c r="C30" s="9"/>
      <c r="E30" s="9"/>
      <c r="F30" s="9"/>
      <c r="G30" s="9"/>
      <c r="H30" s="9"/>
      <c r="I30" s="9"/>
      <c r="J30" s="9"/>
      <c r="K30" s="9"/>
      <c r="L30" s="9"/>
      <c r="M30" s="9"/>
      <c r="N30" s="9"/>
      <c r="P30" s="38">
        <f t="shared" si="7"/>
        <v>0</v>
      </c>
    </row>
    <row r="31" spans="1:16" ht="15" thickBot="1">
      <c r="A31" s="3" t="s">
        <v>205</v>
      </c>
      <c r="C31" s="9"/>
      <c r="E31" s="9"/>
      <c r="F31" s="9"/>
      <c r="G31" s="9"/>
      <c r="H31" s="9"/>
      <c r="I31" s="9"/>
      <c r="J31" s="9"/>
      <c r="K31" s="9"/>
      <c r="L31" s="9"/>
      <c r="M31" s="9"/>
      <c r="N31" s="9"/>
      <c r="P31" s="38">
        <f t="shared" si="7"/>
        <v>0</v>
      </c>
    </row>
    <row r="32" spans="1:16" ht="15" thickBot="1">
      <c r="A32" s="3" t="s">
        <v>206</v>
      </c>
      <c r="C32" s="9"/>
      <c r="E32" s="9"/>
      <c r="F32" s="9"/>
      <c r="G32" s="9"/>
      <c r="H32" s="9"/>
      <c r="I32" s="9"/>
      <c r="J32" s="9"/>
      <c r="K32" s="9"/>
      <c r="L32" s="9"/>
      <c r="M32" s="9"/>
      <c r="N32" s="9"/>
      <c r="P32" s="38">
        <f>SUM(E32:N32)</f>
        <v>0</v>
      </c>
    </row>
    <row r="33" spans="1:16" ht="15" thickBot="1">
      <c r="A33" s="4" t="s">
        <v>207</v>
      </c>
      <c r="C33" s="5">
        <f>SUM(C28:C32)</f>
        <v>0</v>
      </c>
      <c r="E33" s="5">
        <f>SUM(E28:E32)</f>
        <v>0</v>
      </c>
      <c r="F33" s="5">
        <f t="shared" ref="F33:P33" si="8">SUM(F28:F32)</f>
        <v>0</v>
      </c>
      <c r="G33" s="5">
        <f t="shared" si="8"/>
        <v>0</v>
      </c>
      <c r="H33" s="5">
        <f t="shared" si="8"/>
        <v>0</v>
      </c>
      <c r="I33" s="5">
        <f t="shared" si="8"/>
        <v>0</v>
      </c>
      <c r="J33" s="5">
        <f t="shared" si="8"/>
        <v>0</v>
      </c>
      <c r="K33" s="5">
        <f t="shared" si="8"/>
        <v>0</v>
      </c>
      <c r="L33" s="5">
        <f t="shared" si="8"/>
        <v>0</v>
      </c>
      <c r="M33" s="5">
        <f t="shared" si="8"/>
        <v>0</v>
      </c>
      <c r="N33" s="5">
        <f t="shared" si="8"/>
        <v>0</v>
      </c>
      <c r="P33" s="5">
        <f t="shared" si="8"/>
        <v>0</v>
      </c>
    </row>
    <row r="34" spans="1:16" ht="5.0999999999999996" customHeight="1" thickBot="1">
      <c r="A34" s="39"/>
    </row>
    <row r="35" spans="1:16" ht="15" thickBot="1">
      <c r="A35" s="4" t="s">
        <v>208</v>
      </c>
      <c r="C35" s="5">
        <f>C25-C33</f>
        <v>0</v>
      </c>
      <c r="E35" s="5">
        <f t="shared" ref="E35:P35" si="9">E25-E33</f>
        <v>0</v>
      </c>
      <c r="F35" s="5">
        <f t="shared" si="9"/>
        <v>0</v>
      </c>
      <c r="G35" s="5">
        <f t="shared" si="9"/>
        <v>0</v>
      </c>
      <c r="H35" s="5">
        <f t="shared" si="9"/>
        <v>0</v>
      </c>
      <c r="I35" s="5">
        <f t="shared" si="9"/>
        <v>0</v>
      </c>
      <c r="J35" s="5">
        <f t="shared" si="9"/>
        <v>0</v>
      </c>
      <c r="K35" s="5">
        <f t="shared" si="9"/>
        <v>0</v>
      </c>
      <c r="L35" s="5">
        <f t="shared" si="9"/>
        <v>0</v>
      </c>
      <c r="M35" s="5">
        <f t="shared" si="9"/>
        <v>0</v>
      </c>
      <c r="N35" s="5">
        <f t="shared" si="9"/>
        <v>0</v>
      </c>
      <c r="P35" s="5">
        <f t="shared" si="9"/>
        <v>0</v>
      </c>
    </row>
    <row r="36" spans="1:16" ht="5.0999999999999996" customHeight="1" thickBot="1">
      <c r="A36" s="6"/>
    </row>
    <row r="37" spans="1:16" ht="15" thickBot="1">
      <c r="A37" s="4" t="s">
        <v>209</v>
      </c>
      <c r="C37" s="5">
        <f>C17+C35</f>
        <v>0</v>
      </c>
      <c r="E37" s="5">
        <f>E17+E35</f>
        <v>0</v>
      </c>
      <c r="F37" s="5">
        <f t="shared" ref="F37:P37" si="10">F17+F35</f>
        <v>0</v>
      </c>
      <c r="G37" s="5">
        <f t="shared" si="10"/>
        <v>0</v>
      </c>
      <c r="H37" s="5">
        <f t="shared" si="10"/>
        <v>0</v>
      </c>
      <c r="I37" s="5">
        <f t="shared" si="10"/>
        <v>0</v>
      </c>
      <c r="J37" s="5">
        <f t="shared" si="10"/>
        <v>0</v>
      </c>
      <c r="K37" s="5">
        <f t="shared" si="10"/>
        <v>0</v>
      </c>
      <c r="L37" s="5">
        <f t="shared" si="10"/>
        <v>0</v>
      </c>
      <c r="M37" s="5">
        <f t="shared" si="10"/>
        <v>0</v>
      </c>
      <c r="N37" s="5">
        <f t="shared" si="10"/>
        <v>0</v>
      </c>
      <c r="P37" s="5">
        <f t="shared" si="10"/>
        <v>0</v>
      </c>
    </row>
    <row r="38" spans="1:16" ht="15" thickBot="1"/>
    <row r="39" spans="1:16" ht="15" thickBot="1">
      <c r="A39" s="31" t="s">
        <v>210</v>
      </c>
      <c r="B39" s="37"/>
      <c r="C39" s="37" t="s">
        <v>97</v>
      </c>
      <c r="D39" s="37"/>
      <c r="E39" s="37" t="s">
        <v>98</v>
      </c>
      <c r="F39" s="37" t="s">
        <v>99</v>
      </c>
      <c r="G39" s="37" t="s">
        <v>100</v>
      </c>
      <c r="H39" s="37" t="s">
        <v>101</v>
      </c>
      <c r="I39" s="37" t="s">
        <v>102</v>
      </c>
      <c r="J39" s="37" t="s">
        <v>103</v>
      </c>
      <c r="K39" s="37" t="s">
        <v>104</v>
      </c>
      <c r="L39" s="37" t="s">
        <v>105</v>
      </c>
      <c r="M39" s="37" t="s">
        <v>106</v>
      </c>
      <c r="N39" s="37" t="s">
        <v>107</v>
      </c>
      <c r="O39" s="2"/>
    </row>
    <row r="40" spans="1:16" ht="15" thickBot="1">
      <c r="A40" s="3" t="s">
        <v>138</v>
      </c>
      <c r="C40" s="9"/>
      <c r="E40" s="9"/>
      <c r="F40" s="9"/>
      <c r="G40" s="9"/>
      <c r="H40" s="9"/>
      <c r="I40" s="9"/>
      <c r="J40" s="9"/>
      <c r="K40" s="9"/>
      <c r="L40" s="9"/>
      <c r="M40" s="9"/>
      <c r="N40" s="9"/>
    </row>
    <row r="41" spans="1:16" ht="15" thickBot="1">
      <c r="A41" s="3" t="s">
        <v>211</v>
      </c>
      <c r="C41" s="9"/>
      <c r="E41" s="9"/>
      <c r="F41" s="9"/>
      <c r="G41" s="9"/>
      <c r="H41" s="9"/>
      <c r="I41" s="9"/>
      <c r="J41" s="9"/>
      <c r="K41" s="9"/>
      <c r="L41" s="9"/>
      <c r="M41" s="9"/>
      <c r="N41" s="9"/>
    </row>
    <row r="42" spans="1:16" ht="15" thickBot="1">
      <c r="A42" s="4" t="s">
        <v>212</v>
      </c>
      <c r="C42" s="11">
        <f>SUM(C40:C41)</f>
        <v>0</v>
      </c>
      <c r="E42" s="5">
        <f t="shared" ref="E42:N42" si="11">SUM(E40:E41)</f>
        <v>0</v>
      </c>
      <c r="F42" s="11">
        <f t="shared" si="11"/>
        <v>0</v>
      </c>
      <c r="G42" s="5">
        <f t="shared" si="11"/>
        <v>0</v>
      </c>
      <c r="H42" s="5">
        <f t="shared" si="11"/>
        <v>0</v>
      </c>
      <c r="I42" s="5">
        <f t="shared" si="11"/>
        <v>0</v>
      </c>
      <c r="J42" s="5">
        <f t="shared" si="11"/>
        <v>0</v>
      </c>
      <c r="K42" s="5">
        <f t="shared" si="11"/>
        <v>0</v>
      </c>
      <c r="L42" s="5">
        <f t="shared" si="11"/>
        <v>0</v>
      </c>
      <c r="M42" s="5">
        <f t="shared" si="11"/>
        <v>0</v>
      </c>
      <c r="N42" s="5">
        <f t="shared" si="11"/>
        <v>0</v>
      </c>
    </row>
    <row r="43" spans="1:16" ht="5.0999999999999996" customHeight="1" thickBot="1">
      <c r="A43" s="3"/>
      <c r="C43" s="9"/>
      <c r="E43" s="9"/>
      <c r="F43" s="9"/>
      <c r="G43" s="9"/>
      <c r="H43" s="9"/>
      <c r="I43" s="9"/>
      <c r="J43" s="9"/>
      <c r="K43" s="9"/>
      <c r="L43" s="9"/>
      <c r="M43" s="9"/>
      <c r="N43" s="9"/>
    </row>
    <row r="44" spans="1:16" ht="15" thickBot="1">
      <c r="A44" s="3" t="s">
        <v>213</v>
      </c>
      <c r="C44" s="9"/>
      <c r="E44" s="9"/>
      <c r="F44" s="9"/>
      <c r="G44" s="9"/>
      <c r="H44" s="9"/>
      <c r="I44" s="9"/>
      <c r="J44" s="9"/>
      <c r="K44" s="9"/>
      <c r="L44" s="9"/>
      <c r="M44" s="9"/>
      <c r="N44" s="9"/>
    </row>
    <row r="45" spans="1:16" ht="15" thickBot="1">
      <c r="A45" s="3" t="s">
        <v>192</v>
      </c>
      <c r="C45" s="9"/>
      <c r="E45" s="9"/>
      <c r="F45" s="9"/>
      <c r="G45" s="9"/>
      <c r="H45" s="9"/>
      <c r="I45" s="9"/>
      <c r="J45" s="9"/>
      <c r="K45" s="9"/>
      <c r="L45" s="9"/>
      <c r="M45" s="9"/>
      <c r="N45" s="9"/>
    </row>
    <row r="46" spans="1:16" ht="15" thickBot="1">
      <c r="A46" s="3" t="s">
        <v>214</v>
      </c>
      <c r="C46" s="9"/>
      <c r="E46" s="9"/>
      <c r="F46" s="9"/>
      <c r="G46" s="9"/>
      <c r="H46" s="9"/>
      <c r="I46" s="9"/>
      <c r="J46" s="9"/>
      <c r="K46" s="9"/>
      <c r="L46" s="9"/>
      <c r="M46" s="9"/>
      <c r="N46" s="9"/>
    </row>
    <row r="47" spans="1:16" ht="15" thickBot="1">
      <c r="A47" s="3" t="s">
        <v>215</v>
      </c>
      <c r="C47" s="9"/>
      <c r="E47" s="9"/>
      <c r="F47" s="9"/>
      <c r="G47" s="9"/>
      <c r="H47" s="9"/>
      <c r="I47" s="9"/>
      <c r="J47" s="9"/>
      <c r="K47" s="9"/>
      <c r="L47" s="9"/>
      <c r="M47" s="9"/>
      <c r="N47" s="9"/>
    </row>
    <row r="48" spans="1:16" ht="15" thickBot="1">
      <c r="A48" s="4" t="s">
        <v>216</v>
      </c>
      <c r="C48" s="11">
        <f>SUM(C44:C47)</f>
        <v>0</v>
      </c>
      <c r="E48" s="11">
        <f t="shared" ref="E48:N48" si="12">SUM(E44:E47)</f>
        <v>0</v>
      </c>
      <c r="F48" s="5">
        <f t="shared" si="12"/>
        <v>0</v>
      </c>
      <c r="G48" s="5">
        <f t="shared" si="12"/>
        <v>0</v>
      </c>
      <c r="H48" s="5">
        <f t="shared" si="12"/>
        <v>0</v>
      </c>
      <c r="I48" s="5">
        <f t="shared" si="12"/>
        <v>0</v>
      </c>
      <c r="J48" s="5">
        <f t="shared" si="12"/>
        <v>0</v>
      </c>
      <c r="K48" s="5">
        <f t="shared" si="12"/>
        <v>0</v>
      </c>
      <c r="L48" s="5">
        <f t="shared" si="12"/>
        <v>0</v>
      </c>
      <c r="M48" s="5">
        <f t="shared" si="12"/>
        <v>0</v>
      </c>
      <c r="N48" s="5">
        <f t="shared" si="12"/>
        <v>0</v>
      </c>
    </row>
    <row r="49" spans="1:15" ht="5.0999999999999996" customHeight="1" thickBot="1">
      <c r="A49" s="3"/>
      <c r="C49" s="9"/>
      <c r="E49" s="9"/>
      <c r="F49" s="9"/>
      <c r="G49" s="9"/>
      <c r="H49" s="9"/>
      <c r="I49" s="9"/>
      <c r="J49" s="9"/>
      <c r="K49" s="9"/>
      <c r="L49" s="9"/>
      <c r="M49" s="9"/>
      <c r="N49" s="9"/>
    </row>
    <row r="50" spans="1:15" ht="15" thickBot="1">
      <c r="A50" s="4" t="s">
        <v>217</v>
      </c>
      <c r="C50" s="11">
        <f>C42-C48</f>
        <v>0</v>
      </c>
      <c r="E50" s="5">
        <f t="shared" ref="E50:N50" si="13">E42-E48</f>
        <v>0</v>
      </c>
      <c r="F50" s="5">
        <f t="shared" si="13"/>
        <v>0</v>
      </c>
      <c r="G50" s="5">
        <f t="shared" si="13"/>
        <v>0</v>
      </c>
      <c r="H50" s="5">
        <f t="shared" si="13"/>
        <v>0</v>
      </c>
      <c r="I50" s="11">
        <f t="shared" si="13"/>
        <v>0</v>
      </c>
      <c r="J50" s="5">
        <f t="shared" si="13"/>
        <v>0</v>
      </c>
      <c r="K50" s="5">
        <f t="shared" si="13"/>
        <v>0</v>
      </c>
      <c r="L50" s="5">
        <f t="shared" si="13"/>
        <v>0</v>
      </c>
      <c r="M50" s="5">
        <f t="shared" si="13"/>
        <v>0</v>
      </c>
      <c r="N50" s="11">
        <f t="shared" si="13"/>
        <v>0</v>
      </c>
    </row>
    <row r="51" spans="1:15" ht="5.0999999999999996" customHeight="1" thickBot="1">
      <c r="A51" s="3"/>
      <c r="C51" s="9"/>
      <c r="E51" s="9"/>
      <c r="F51" s="9"/>
      <c r="G51" s="9"/>
      <c r="H51" s="9"/>
      <c r="I51" s="9"/>
      <c r="J51" s="9"/>
      <c r="K51" s="9"/>
      <c r="L51" s="9"/>
      <c r="M51" s="9"/>
      <c r="N51" s="9"/>
    </row>
    <row r="52" spans="1:15" ht="15" thickBot="1">
      <c r="A52" s="3" t="s">
        <v>218</v>
      </c>
      <c r="C52" s="9"/>
      <c r="E52" s="9"/>
      <c r="F52" s="9"/>
      <c r="G52" s="9"/>
      <c r="H52" s="9"/>
      <c r="I52" s="9"/>
      <c r="J52" s="9"/>
      <c r="K52" s="9"/>
      <c r="L52" s="9"/>
      <c r="M52" s="9"/>
      <c r="N52" s="9"/>
    </row>
    <row r="53" spans="1:15" ht="15" thickBot="1">
      <c r="A53" s="4" t="s">
        <v>219</v>
      </c>
      <c r="C53" s="11">
        <f>C50+C52</f>
        <v>0</v>
      </c>
      <c r="E53" s="11">
        <f t="shared" ref="E53:N53" si="14">E50+E52</f>
        <v>0</v>
      </c>
      <c r="F53" s="11">
        <f t="shared" si="14"/>
        <v>0</v>
      </c>
      <c r="G53" s="11">
        <f t="shared" si="14"/>
        <v>0</v>
      </c>
      <c r="H53" s="11">
        <f t="shared" si="14"/>
        <v>0</v>
      </c>
      <c r="I53" s="11">
        <f t="shared" si="14"/>
        <v>0</v>
      </c>
      <c r="J53" s="11">
        <f t="shared" si="14"/>
        <v>0</v>
      </c>
      <c r="K53" s="11">
        <f t="shared" si="14"/>
        <v>0</v>
      </c>
      <c r="L53" s="11">
        <f t="shared" si="14"/>
        <v>0</v>
      </c>
      <c r="M53" s="11">
        <f t="shared" si="14"/>
        <v>0</v>
      </c>
      <c r="N53" s="11">
        <f t="shared" si="14"/>
        <v>0</v>
      </c>
    </row>
    <row r="54" spans="1:15" ht="5.0999999999999996" customHeight="1" thickBot="1">
      <c r="A54" s="3"/>
      <c r="C54" s="9"/>
      <c r="E54" s="9"/>
      <c r="F54" s="9"/>
      <c r="G54" s="9"/>
      <c r="H54" s="9"/>
      <c r="I54" s="9"/>
      <c r="J54" s="9"/>
      <c r="K54" s="9"/>
      <c r="L54" s="9"/>
      <c r="M54" s="9"/>
      <c r="N54" s="9"/>
    </row>
    <row r="55" spans="1:15" ht="15" thickBot="1">
      <c r="A55" s="4" t="s">
        <v>220</v>
      </c>
      <c r="C55" s="11">
        <f>C50+C47</f>
        <v>0</v>
      </c>
      <c r="E55" s="5">
        <f t="shared" ref="E55:N55" si="15">E50+E47</f>
        <v>0</v>
      </c>
      <c r="F55" s="11">
        <f t="shared" si="15"/>
        <v>0</v>
      </c>
      <c r="G55" s="5">
        <f t="shared" si="15"/>
        <v>0</v>
      </c>
      <c r="H55" s="5">
        <f t="shared" si="15"/>
        <v>0</v>
      </c>
      <c r="I55" s="5">
        <f t="shared" si="15"/>
        <v>0</v>
      </c>
      <c r="J55" s="5">
        <f t="shared" si="15"/>
        <v>0</v>
      </c>
      <c r="K55" s="5">
        <f t="shared" si="15"/>
        <v>0</v>
      </c>
      <c r="L55" s="5">
        <f t="shared" si="15"/>
        <v>0</v>
      </c>
      <c r="M55" s="5">
        <f t="shared" si="15"/>
        <v>0</v>
      </c>
      <c r="N55" s="5">
        <f t="shared" si="15"/>
        <v>0</v>
      </c>
    </row>
    <row r="56" spans="1:15" ht="15" thickBot="1"/>
    <row r="57" spans="1:15" ht="15" thickBot="1">
      <c r="A57" s="31" t="s">
        <v>221</v>
      </c>
      <c r="B57" s="37"/>
      <c r="C57" s="37" t="s">
        <v>97</v>
      </c>
      <c r="D57" s="37"/>
      <c r="E57" s="37" t="s">
        <v>98</v>
      </c>
      <c r="F57" s="37" t="s">
        <v>99</v>
      </c>
      <c r="G57" s="37" t="s">
        <v>100</v>
      </c>
      <c r="H57" s="37" t="s">
        <v>101</v>
      </c>
      <c r="I57" s="37" t="s">
        <v>102</v>
      </c>
      <c r="J57" s="37" t="s">
        <v>103</v>
      </c>
      <c r="K57" s="37" t="s">
        <v>104</v>
      </c>
      <c r="L57" s="37" t="s">
        <v>105</v>
      </c>
      <c r="M57" s="37" t="s">
        <v>106</v>
      </c>
      <c r="N57" s="37" t="s">
        <v>107</v>
      </c>
    </row>
    <row r="58" spans="1:15" ht="15" thickBot="1">
      <c r="A58" s="28" t="s">
        <v>222</v>
      </c>
      <c r="C58" s="1"/>
      <c r="E58" s="1"/>
      <c r="F58" s="1"/>
      <c r="G58" s="1"/>
      <c r="H58" s="1"/>
      <c r="I58" s="1"/>
      <c r="J58" s="1"/>
      <c r="K58" s="1"/>
      <c r="L58" s="1"/>
      <c r="M58" s="1"/>
      <c r="N58" s="1"/>
      <c r="O58" s="2"/>
    </row>
    <row r="59" spans="1:15" ht="15" thickBot="1">
      <c r="A59" s="3" t="s">
        <v>223</v>
      </c>
      <c r="C59" s="9"/>
      <c r="E59" s="9"/>
      <c r="F59" s="9"/>
      <c r="G59" s="9"/>
      <c r="H59" s="9"/>
      <c r="I59" s="9"/>
      <c r="J59" s="9"/>
      <c r="K59" s="9"/>
      <c r="L59" s="9"/>
      <c r="M59" s="9"/>
      <c r="N59" s="9"/>
    </row>
    <row r="60" spans="1:15" ht="15" thickBot="1">
      <c r="A60" s="3" t="s">
        <v>224</v>
      </c>
      <c r="C60" s="9"/>
      <c r="E60" s="9"/>
      <c r="F60" s="9"/>
      <c r="G60" s="9"/>
      <c r="H60" s="9"/>
      <c r="I60" s="9"/>
      <c r="J60" s="9"/>
      <c r="K60" s="9"/>
      <c r="L60" s="9"/>
      <c r="M60" s="9"/>
      <c r="N60" s="9"/>
    </row>
    <row r="61" spans="1:15" ht="15" thickBot="1">
      <c r="A61" s="4" t="s">
        <v>225</v>
      </c>
      <c r="C61" s="11">
        <f>SUM(C59:C60)</f>
        <v>0</v>
      </c>
      <c r="E61" s="11">
        <f t="shared" ref="E61:N61" si="16">SUM(E59:E60)</f>
        <v>0</v>
      </c>
      <c r="F61" s="11">
        <f t="shared" si="16"/>
        <v>0</v>
      </c>
      <c r="G61" s="11">
        <f t="shared" si="16"/>
        <v>0</v>
      </c>
      <c r="H61" s="11">
        <f t="shared" si="16"/>
        <v>0</v>
      </c>
      <c r="I61" s="11">
        <f t="shared" si="16"/>
        <v>0</v>
      </c>
      <c r="J61" s="11">
        <f t="shared" si="16"/>
        <v>0</v>
      </c>
      <c r="K61" s="11">
        <f t="shared" si="16"/>
        <v>0</v>
      </c>
      <c r="L61" s="11">
        <f t="shared" si="16"/>
        <v>0</v>
      </c>
      <c r="M61" s="11">
        <f t="shared" si="16"/>
        <v>0</v>
      </c>
      <c r="N61" s="11">
        <f t="shared" si="16"/>
        <v>0</v>
      </c>
    </row>
    <row r="62" spans="1:15" ht="5.0999999999999996" customHeight="1" thickBot="1">
      <c r="A62" s="3"/>
      <c r="C62" s="9"/>
      <c r="E62" s="9"/>
      <c r="F62" s="9"/>
      <c r="G62" s="9"/>
      <c r="H62" s="9"/>
      <c r="I62" s="9"/>
      <c r="J62" s="9"/>
      <c r="K62" s="9"/>
      <c r="L62" s="9"/>
      <c r="M62" s="9"/>
      <c r="N62" s="9"/>
    </row>
    <row r="63" spans="1:15" ht="15" thickBot="1">
      <c r="A63" s="28" t="s">
        <v>226</v>
      </c>
      <c r="C63" s="1"/>
      <c r="E63" s="1"/>
      <c r="F63" s="1"/>
      <c r="G63" s="1"/>
      <c r="H63" s="1"/>
      <c r="I63" s="1"/>
      <c r="J63" s="1"/>
      <c r="K63" s="1"/>
      <c r="L63" s="1"/>
      <c r="M63" s="1"/>
      <c r="N63" s="1"/>
      <c r="O63" s="2"/>
    </row>
    <row r="64" spans="1:15" ht="15" thickBot="1">
      <c r="A64" s="3" t="s">
        <v>224</v>
      </c>
      <c r="C64" s="9"/>
      <c r="E64" s="9"/>
      <c r="F64" s="9"/>
      <c r="G64" s="9"/>
      <c r="H64" s="9"/>
      <c r="I64" s="9"/>
      <c r="J64" s="9"/>
      <c r="K64" s="9"/>
      <c r="L64" s="9"/>
      <c r="M64" s="9"/>
      <c r="N64" s="9"/>
    </row>
    <row r="65" spans="1:15" ht="15" thickBot="1">
      <c r="A65" s="3" t="s">
        <v>128</v>
      </c>
      <c r="C65" s="9"/>
      <c r="E65" s="9"/>
      <c r="F65" s="9"/>
      <c r="G65" s="9"/>
      <c r="H65" s="9"/>
      <c r="I65" s="9"/>
      <c r="J65" s="9"/>
      <c r="K65" s="9"/>
      <c r="L65" s="9"/>
      <c r="M65" s="9"/>
      <c r="N65" s="9"/>
    </row>
    <row r="66" spans="1:15" ht="15" thickBot="1">
      <c r="A66" s="4" t="s">
        <v>227</v>
      </c>
      <c r="C66" s="11">
        <f>SUM(C64:C65)</f>
        <v>0</v>
      </c>
      <c r="E66" s="11">
        <f t="shared" ref="E66" si="17">SUM(E64:E65)</f>
        <v>0</v>
      </c>
      <c r="F66" s="11">
        <f t="shared" ref="F66" si="18">SUM(F64:F65)</f>
        <v>0</v>
      </c>
      <c r="G66" s="11">
        <f t="shared" ref="G66" si="19">SUM(G64:G65)</f>
        <v>0</v>
      </c>
      <c r="H66" s="11">
        <f t="shared" ref="H66" si="20">SUM(H64:H65)</f>
        <v>0</v>
      </c>
      <c r="I66" s="11">
        <f t="shared" ref="I66" si="21">SUM(I64:I65)</f>
        <v>0</v>
      </c>
      <c r="J66" s="11">
        <f t="shared" ref="J66" si="22">SUM(J64:J65)</f>
        <v>0</v>
      </c>
      <c r="K66" s="11">
        <f t="shared" ref="K66" si="23">SUM(K64:K65)</f>
        <v>0</v>
      </c>
      <c r="L66" s="11">
        <f t="shared" ref="L66" si="24">SUM(L64:L65)</f>
        <v>0</v>
      </c>
      <c r="M66" s="11">
        <f t="shared" ref="M66" si="25">SUM(M64:M65)</f>
        <v>0</v>
      </c>
      <c r="N66" s="11">
        <f t="shared" ref="N66" si="26">SUM(N64:N65)</f>
        <v>0</v>
      </c>
    </row>
    <row r="67" spans="1:15" ht="5.0999999999999996" customHeight="1" thickBot="1">
      <c r="A67" s="3"/>
      <c r="C67" s="9"/>
      <c r="E67" s="9"/>
      <c r="F67" s="9"/>
      <c r="G67" s="9"/>
      <c r="H67" s="9"/>
      <c r="I67" s="9"/>
      <c r="J67" s="9"/>
      <c r="K67" s="9"/>
      <c r="L67" s="9"/>
      <c r="M67" s="9"/>
      <c r="N67" s="9"/>
    </row>
    <row r="68" spans="1:15" ht="15" thickBot="1">
      <c r="A68" s="28" t="s">
        <v>228</v>
      </c>
      <c r="C68" s="1"/>
      <c r="E68" s="1"/>
      <c r="F68" s="1"/>
      <c r="G68" s="1"/>
      <c r="H68" s="1"/>
      <c r="I68" s="1"/>
      <c r="J68" s="1"/>
      <c r="K68" s="1"/>
      <c r="L68" s="1"/>
      <c r="M68" s="1"/>
      <c r="N68" s="1"/>
      <c r="O68" s="2"/>
    </row>
    <row r="69" spans="1:15" ht="15" thickBot="1">
      <c r="A69" s="3" t="s">
        <v>229</v>
      </c>
      <c r="C69" s="9"/>
      <c r="E69" s="9"/>
      <c r="F69" s="9"/>
      <c r="G69" s="9"/>
      <c r="H69" s="9"/>
      <c r="I69" s="9"/>
      <c r="J69" s="9"/>
      <c r="K69" s="9"/>
      <c r="L69" s="9"/>
      <c r="M69" s="9"/>
      <c r="N69" s="9"/>
    </row>
    <row r="70" spans="1:15" ht="15" thickBot="1">
      <c r="A70" s="3" t="s">
        <v>230</v>
      </c>
      <c r="C70" s="9"/>
      <c r="E70" s="9"/>
      <c r="F70" s="9"/>
      <c r="G70" s="9"/>
      <c r="H70" s="9"/>
      <c r="I70" s="9"/>
      <c r="J70" s="9"/>
      <c r="K70" s="9"/>
      <c r="L70" s="9"/>
      <c r="M70" s="9"/>
      <c r="N70" s="9"/>
    </row>
    <row r="71" spans="1:15" ht="15" thickBot="1">
      <c r="A71" s="4" t="s">
        <v>231</v>
      </c>
      <c r="C71" s="11">
        <f>SUM(C69:C70)</f>
        <v>0</v>
      </c>
      <c r="E71" s="11">
        <f t="shared" ref="E71" si="27">SUM(E69:E70)</f>
        <v>0</v>
      </c>
      <c r="F71" s="11">
        <f t="shared" ref="F71" si="28">SUM(F69:F70)</f>
        <v>0</v>
      </c>
      <c r="G71" s="11">
        <f t="shared" ref="G71" si="29">SUM(G69:G70)</f>
        <v>0</v>
      </c>
      <c r="H71" s="11">
        <f t="shared" ref="H71" si="30">SUM(H69:H70)</f>
        <v>0</v>
      </c>
      <c r="I71" s="11">
        <f t="shared" ref="I71" si="31">SUM(I69:I70)</f>
        <v>0</v>
      </c>
      <c r="J71" s="11">
        <f t="shared" ref="J71" si="32">SUM(J69:J70)</f>
        <v>0</v>
      </c>
      <c r="K71" s="11">
        <f t="shared" ref="K71" si="33">SUM(K69:K70)</f>
        <v>0</v>
      </c>
      <c r="L71" s="11">
        <f t="shared" ref="L71" si="34">SUM(L69:L70)</f>
        <v>0</v>
      </c>
      <c r="M71" s="11">
        <f t="shared" ref="M71" si="35">SUM(M69:M70)</f>
        <v>0</v>
      </c>
      <c r="N71" s="11">
        <f t="shared" ref="N71" si="36">SUM(N69:N70)</f>
        <v>0</v>
      </c>
    </row>
    <row r="72" spans="1:15" ht="5.0999999999999996" customHeight="1" thickBot="1">
      <c r="A72" s="3"/>
      <c r="C72" s="9"/>
      <c r="E72" s="9"/>
      <c r="F72" s="9"/>
      <c r="G72" s="9"/>
      <c r="H72" s="9"/>
      <c r="I72" s="9"/>
      <c r="J72" s="9"/>
      <c r="K72" s="9"/>
      <c r="L72" s="9"/>
      <c r="M72" s="9"/>
      <c r="N72" s="9"/>
    </row>
    <row r="73" spans="1:15" ht="15" thickBot="1">
      <c r="A73" s="4" t="s">
        <v>232</v>
      </c>
      <c r="C73" s="5">
        <f>C61+C66+C71</f>
        <v>0</v>
      </c>
      <c r="E73" s="5">
        <f t="shared" ref="E73:N73" si="37">E61+E66+E71</f>
        <v>0</v>
      </c>
      <c r="F73" s="5">
        <f t="shared" si="37"/>
        <v>0</v>
      </c>
      <c r="G73" s="5">
        <f t="shared" si="37"/>
        <v>0</v>
      </c>
      <c r="H73" s="5">
        <f t="shared" si="37"/>
        <v>0</v>
      </c>
      <c r="I73" s="5">
        <f t="shared" si="37"/>
        <v>0</v>
      </c>
      <c r="J73" s="5">
        <f t="shared" si="37"/>
        <v>0</v>
      </c>
      <c r="K73" s="5">
        <f t="shared" si="37"/>
        <v>0</v>
      </c>
      <c r="L73" s="5">
        <f t="shared" si="37"/>
        <v>0</v>
      </c>
      <c r="M73" s="5">
        <f t="shared" si="37"/>
        <v>0</v>
      </c>
      <c r="N73" s="5">
        <f t="shared" si="37"/>
        <v>0</v>
      </c>
    </row>
    <row r="74" spans="1:15" ht="5.0999999999999996" customHeight="1" thickBot="1">
      <c r="A74" s="3"/>
      <c r="C74" s="9"/>
      <c r="E74" s="9"/>
      <c r="F74" s="9"/>
      <c r="G74" s="9"/>
      <c r="H74" s="9"/>
      <c r="I74" s="9"/>
      <c r="J74" s="9"/>
      <c r="K74" s="9"/>
      <c r="L74" s="9"/>
      <c r="M74" s="9"/>
      <c r="N74" s="9"/>
    </row>
    <row r="75" spans="1:15" ht="15" thickBot="1">
      <c r="A75" s="4" t="s">
        <v>233</v>
      </c>
      <c r="C75" s="11"/>
      <c r="E75" s="5">
        <f>C76</f>
        <v>0</v>
      </c>
      <c r="F75" s="5">
        <f>E76</f>
        <v>0</v>
      </c>
      <c r="G75" s="5">
        <f t="shared" ref="G75:N75" si="38">F76</f>
        <v>0</v>
      </c>
      <c r="H75" s="5">
        <f t="shared" si="38"/>
        <v>0</v>
      </c>
      <c r="I75" s="5">
        <f t="shared" si="38"/>
        <v>0</v>
      </c>
      <c r="J75" s="5">
        <f t="shared" si="38"/>
        <v>0</v>
      </c>
      <c r="K75" s="5">
        <f t="shared" si="38"/>
        <v>0</v>
      </c>
      <c r="L75" s="5">
        <f t="shared" si="38"/>
        <v>0</v>
      </c>
      <c r="M75" s="5">
        <f t="shared" si="38"/>
        <v>0</v>
      </c>
      <c r="N75" s="5">
        <f t="shared" si="38"/>
        <v>0</v>
      </c>
    </row>
    <row r="76" spans="1:15" ht="15" thickBot="1">
      <c r="A76" s="4" t="s">
        <v>234</v>
      </c>
      <c r="C76" s="5">
        <f>C73+C75</f>
        <v>0</v>
      </c>
      <c r="E76" s="5">
        <f t="shared" ref="E76:N76" si="39">E73+E75</f>
        <v>0</v>
      </c>
      <c r="F76" s="5">
        <f t="shared" si="39"/>
        <v>0</v>
      </c>
      <c r="G76" s="5">
        <f t="shared" si="39"/>
        <v>0</v>
      </c>
      <c r="H76" s="5">
        <f t="shared" si="39"/>
        <v>0</v>
      </c>
      <c r="I76" s="5">
        <f t="shared" si="39"/>
        <v>0</v>
      </c>
      <c r="J76" s="5">
        <f t="shared" si="39"/>
        <v>0</v>
      </c>
      <c r="K76" s="5">
        <f t="shared" si="39"/>
        <v>0</v>
      </c>
      <c r="L76" s="5">
        <f t="shared" si="39"/>
        <v>0</v>
      </c>
      <c r="M76" s="5">
        <f t="shared" si="39"/>
        <v>0</v>
      </c>
      <c r="N76" s="5">
        <f t="shared" si="39"/>
        <v>0</v>
      </c>
    </row>
    <row r="77" spans="1:15" ht="15" thickBot="1"/>
    <row r="78" spans="1:15" ht="15" thickBot="1">
      <c r="A78" s="31" t="s">
        <v>235</v>
      </c>
      <c r="B78" s="37"/>
      <c r="C78" s="37" t="s">
        <v>97</v>
      </c>
      <c r="D78" s="37"/>
      <c r="E78" s="37" t="s">
        <v>98</v>
      </c>
      <c r="F78" s="37" t="s">
        <v>99</v>
      </c>
      <c r="G78" s="37" t="s">
        <v>100</v>
      </c>
      <c r="H78" s="37" t="s">
        <v>101</v>
      </c>
      <c r="I78" s="37" t="s">
        <v>102</v>
      </c>
      <c r="J78" s="37" t="s">
        <v>103</v>
      </c>
      <c r="K78" s="37" t="s">
        <v>104</v>
      </c>
      <c r="L78" s="37" t="s">
        <v>105</v>
      </c>
      <c r="M78" s="37" t="s">
        <v>106</v>
      </c>
      <c r="N78" s="37" t="s">
        <v>107</v>
      </c>
      <c r="O78" s="2"/>
    </row>
    <row r="79" spans="1:15" ht="15" thickBot="1">
      <c r="A79" s="28" t="s">
        <v>236</v>
      </c>
      <c r="C79" s="1"/>
      <c r="E79" s="1"/>
      <c r="F79" s="1"/>
      <c r="G79" s="1"/>
      <c r="H79" s="1"/>
      <c r="I79" s="1"/>
      <c r="J79" s="1"/>
      <c r="K79" s="1"/>
      <c r="L79" s="1"/>
      <c r="M79" s="1"/>
      <c r="N79" s="1"/>
      <c r="O79" s="2"/>
    </row>
    <row r="80" spans="1:15" ht="15" thickBot="1">
      <c r="A80" s="3" t="s">
        <v>237</v>
      </c>
      <c r="C80" s="9"/>
      <c r="E80" s="9"/>
      <c r="F80" s="9"/>
      <c r="G80" s="9"/>
      <c r="H80" s="9"/>
      <c r="I80" s="9"/>
      <c r="J80" s="9"/>
      <c r="K80" s="9"/>
      <c r="L80" s="9"/>
      <c r="M80" s="9"/>
      <c r="N80" s="9"/>
    </row>
    <row r="81" spans="1:15" ht="15" thickBot="1">
      <c r="A81" s="3" t="s">
        <v>238</v>
      </c>
      <c r="C81" s="9"/>
      <c r="E81" s="9"/>
      <c r="F81" s="9"/>
      <c r="G81" s="9"/>
      <c r="H81" s="9"/>
      <c r="I81" s="9"/>
      <c r="J81" s="9"/>
      <c r="K81" s="9"/>
      <c r="L81" s="9"/>
      <c r="M81" s="9"/>
      <c r="N81" s="9"/>
    </row>
    <row r="82" spans="1:15" ht="15" thickBot="1">
      <c r="A82" s="3" t="s">
        <v>239</v>
      </c>
      <c r="C82" s="9"/>
      <c r="E82" s="9"/>
      <c r="F82" s="9"/>
      <c r="G82" s="9"/>
      <c r="H82" s="9"/>
      <c r="I82" s="9"/>
      <c r="J82" s="9"/>
      <c r="K82" s="9"/>
      <c r="L82" s="9"/>
      <c r="M82" s="9"/>
      <c r="N82" s="9"/>
    </row>
    <row r="83" spans="1:15" ht="15" thickBot="1">
      <c r="A83" s="3" t="s">
        <v>240</v>
      </c>
      <c r="C83" s="9"/>
      <c r="E83" s="9"/>
      <c r="F83" s="9"/>
      <c r="G83" s="9"/>
      <c r="H83" s="9"/>
      <c r="I83" s="9"/>
      <c r="J83" s="9"/>
      <c r="K83" s="9"/>
      <c r="L83" s="9"/>
      <c r="M83" s="9"/>
      <c r="N83" s="9"/>
    </row>
    <row r="84" spans="1:15" ht="15" thickBot="1">
      <c r="A84" s="4" t="s">
        <v>241</v>
      </c>
      <c r="C84" s="5">
        <f>SUM(C80:C83)</f>
        <v>0</v>
      </c>
      <c r="E84" s="5">
        <f t="shared" ref="E84:N84" si="40">SUM(E80:E83)</f>
        <v>0</v>
      </c>
      <c r="F84" s="5">
        <f t="shared" si="40"/>
        <v>0</v>
      </c>
      <c r="G84" s="5">
        <f t="shared" si="40"/>
        <v>0</v>
      </c>
      <c r="H84" s="5">
        <f t="shared" si="40"/>
        <v>0</v>
      </c>
      <c r="I84" s="5">
        <f t="shared" si="40"/>
        <v>0</v>
      </c>
      <c r="J84" s="5">
        <f t="shared" si="40"/>
        <v>0</v>
      </c>
      <c r="K84" s="5">
        <f t="shared" si="40"/>
        <v>0</v>
      </c>
      <c r="L84" s="5">
        <f t="shared" si="40"/>
        <v>0</v>
      </c>
      <c r="M84" s="5">
        <f t="shared" si="40"/>
        <v>0</v>
      </c>
      <c r="N84" s="5">
        <f t="shared" si="40"/>
        <v>0</v>
      </c>
    </row>
    <row r="85" spans="1:15" ht="5.0999999999999996" customHeight="1" thickBot="1">
      <c r="A85" s="3"/>
      <c r="C85" s="9"/>
      <c r="E85" s="9"/>
      <c r="F85" s="9"/>
      <c r="G85" s="9"/>
      <c r="H85" s="9"/>
      <c r="I85" s="9"/>
      <c r="J85" s="9"/>
      <c r="K85" s="9"/>
      <c r="L85" s="9"/>
      <c r="M85" s="9"/>
      <c r="N85" s="9"/>
    </row>
    <row r="86" spans="1:15" ht="15" thickBot="1">
      <c r="A86" s="28" t="s">
        <v>242</v>
      </c>
      <c r="C86" s="1"/>
      <c r="E86" s="1"/>
      <c r="F86" s="1"/>
      <c r="G86" s="1"/>
      <c r="H86" s="1"/>
      <c r="I86" s="1"/>
      <c r="J86" s="1"/>
      <c r="K86" s="1"/>
      <c r="L86" s="1"/>
      <c r="M86" s="1"/>
      <c r="N86" s="1"/>
      <c r="O86" s="2"/>
    </row>
    <row r="87" spans="1:15" ht="15" thickBot="1">
      <c r="A87" s="3" t="s">
        <v>243</v>
      </c>
      <c r="C87" s="9"/>
      <c r="E87" s="9"/>
      <c r="F87" s="9"/>
      <c r="G87" s="9"/>
      <c r="H87" s="9"/>
      <c r="I87" s="9"/>
      <c r="J87" s="9"/>
      <c r="K87" s="9"/>
      <c r="L87" s="9"/>
      <c r="M87" s="9"/>
      <c r="N87" s="9"/>
    </row>
    <row r="88" spans="1:15" ht="15" thickBot="1">
      <c r="A88" s="3" t="s">
        <v>244</v>
      </c>
      <c r="C88" s="9"/>
      <c r="E88" s="9"/>
      <c r="F88" s="9"/>
      <c r="G88" s="9"/>
      <c r="H88" s="9"/>
      <c r="I88" s="9"/>
      <c r="J88" s="9"/>
      <c r="K88" s="9"/>
      <c r="L88" s="9"/>
      <c r="M88" s="9"/>
      <c r="N88" s="9"/>
    </row>
    <row r="89" spans="1:15" ht="15" thickBot="1">
      <c r="A89" s="3" t="s">
        <v>245</v>
      </c>
      <c r="C89" s="9"/>
      <c r="E89" s="9"/>
      <c r="F89" s="9"/>
      <c r="G89" s="9"/>
      <c r="H89" s="9"/>
      <c r="I89" s="9"/>
      <c r="J89" s="9"/>
      <c r="K89" s="9"/>
      <c r="L89" s="9"/>
      <c r="M89" s="9"/>
      <c r="N89" s="9"/>
    </row>
    <row r="90" spans="1:15" ht="15" thickBot="1">
      <c r="A90" s="3" t="s">
        <v>246</v>
      </c>
      <c r="C90" s="9"/>
      <c r="E90" s="9"/>
      <c r="F90" s="9"/>
      <c r="G90" s="9"/>
      <c r="H90" s="9"/>
      <c r="I90" s="9"/>
      <c r="J90" s="9"/>
      <c r="K90" s="9"/>
      <c r="L90" s="9"/>
      <c r="M90" s="9"/>
      <c r="N90" s="9"/>
    </row>
    <row r="91" spans="1:15" ht="15" thickBot="1">
      <c r="A91" s="4" t="s">
        <v>247</v>
      </c>
      <c r="C91" s="5">
        <f>SUM(C87:C90)</f>
        <v>0</v>
      </c>
      <c r="E91" s="11">
        <f t="shared" ref="E91:N91" si="41">SUM(E87:E90)</f>
        <v>0</v>
      </c>
      <c r="F91" s="5">
        <f t="shared" si="41"/>
        <v>0</v>
      </c>
      <c r="G91" s="5">
        <f t="shared" si="41"/>
        <v>0</v>
      </c>
      <c r="H91" s="5">
        <f t="shared" si="41"/>
        <v>0</v>
      </c>
      <c r="I91" s="5">
        <f t="shared" si="41"/>
        <v>0</v>
      </c>
      <c r="J91" s="5">
        <f t="shared" si="41"/>
        <v>0</v>
      </c>
      <c r="K91" s="5">
        <f t="shared" si="41"/>
        <v>0</v>
      </c>
      <c r="L91" s="5">
        <f t="shared" si="41"/>
        <v>0</v>
      </c>
      <c r="M91" s="5">
        <f t="shared" si="41"/>
        <v>0</v>
      </c>
      <c r="N91" s="5">
        <f t="shared" si="41"/>
        <v>0</v>
      </c>
    </row>
    <row r="92" spans="1:15" ht="5.0999999999999996" customHeight="1" thickBot="1">
      <c r="A92" s="3"/>
      <c r="C92" s="9"/>
      <c r="E92" s="9"/>
      <c r="F92" s="9"/>
      <c r="G92" s="9"/>
      <c r="H92" s="9"/>
      <c r="I92" s="9"/>
      <c r="J92" s="9"/>
      <c r="K92" s="9"/>
      <c r="L92" s="9"/>
      <c r="M92" s="9"/>
      <c r="N92" s="9"/>
    </row>
    <row r="93" spans="1:15" ht="15" thickBot="1">
      <c r="A93" s="4" t="s">
        <v>248</v>
      </c>
      <c r="C93" s="5">
        <f>C84-C91</f>
        <v>0</v>
      </c>
      <c r="E93" s="5">
        <f t="shared" ref="E93:N93" si="42">E84-E91</f>
        <v>0</v>
      </c>
      <c r="F93" s="5">
        <f t="shared" si="42"/>
        <v>0</v>
      </c>
      <c r="G93" s="5">
        <f t="shared" si="42"/>
        <v>0</v>
      </c>
      <c r="H93" s="5">
        <f t="shared" si="42"/>
        <v>0</v>
      </c>
      <c r="I93" s="5">
        <f t="shared" si="42"/>
        <v>0</v>
      </c>
      <c r="J93" s="5">
        <f t="shared" si="42"/>
        <v>0</v>
      </c>
      <c r="K93" s="5">
        <f t="shared" si="42"/>
        <v>0</v>
      </c>
      <c r="L93" s="5">
        <f t="shared" si="42"/>
        <v>0</v>
      </c>
      <c r="M93" s="5">
        <f t="shared" si="42"/>
        <v>0</v>
      </c>
      <c r="N93" s="5">
        <f t="shared" si="42"/>
        <v>0</v>
      </c>
    </row>
    <row r="94" spans="1:15" ht="5.0999999999999996" customHeight="1" thickBot="1">
      <c r="A94" s="3"/>
      <c r="C94" s="9"/>
      <c r="E94" s="9"/>
      <c r="F94" s="9"/>
      <c r="G94" s="9"/>
      <c r="H94" s="9"/>
      <c r="I94" s="9"/>
      <c r="J94" s="9"/>
      <c r="K94" s="9"/>
      <c r="L94" s="9"/>
      <c r="M94" s="9"/>
      <c r="N94" s="9"/>
    </row>
    <row r="95" spans="1:15" ht="15" thickBot="1">
      <c r="A95" s="28" t="s">
        <v>249</v>
      </c>
      <c r="C95" s="1"/>
      <c r="E95" s="1"/>
      <c r="F95" s="1"/>
      <c r="G95" s="1"/>
      <c r="H95" s="1"/>
      <c r="I95" s="1"/>
      <c r="J95" s="1"/>
      <c r="K95" s="1"/>
      <c r="L95" s="1"/>
      <c r="M95" s="1"/>
      <c r="N95" s="1"/>
      <c r="O95" s="2"/>
    </row>
    <row r="96" spans="1:15" ht="15" thickBot="1">
      <c r="A96" s="3" t="s">
        <v>250</v>
      </c>
      <c r="C96" s="9"/>
      <c r="E96" s="9"/>
      <c r="F96" s="9"/>
      <c r="G96" s="9"/>
      <c r="H96" s="9"/>
      <c r="I96" s="9"/>
      <c r="J96" s="9"/>
      <c r="K96" s="9"/>
      <c r="L96" s="9"/>
      <c r="M96" s="9"/>
      <c r="N96" s="9"/>
    </row>
    <row r="97" spans="1:14" ht="15" thickBot="1">
      <c r="A97" s="3" t="s">
        <v>251</v>
      </c>
      <c r="C97" s="9"/>
      <c r="E97" s="9"/>
      <c r="F97" s="9"/>
      <c r="G97" s="9"/>
      <c r="H97" s="9"/>
      <c r="I97" s="9"/>
      <c r="J97" s="9"/>
      <c r="K97" s="9"/>
      <c r="L97" s="9"/>
      <c r="M97" s="9"/>
      <c r="N97" s="9"/>
    </row>
    <row r="98" spans="1:14" ht="15" thickBot="1">
      <c r="A98" s="4" t="s">
        <v>252</v>
      </c>
      <c r="C98" s="5">
        <f>SUM(C96:C97)</f>
        <v>0</v>
      </c>
      <c r="E98" s="11">
        <f t="shared" ref="E98:N98" si="43">SUM(E96:E97)</f>
        <v>0</v>
      </c>
      <c r="F98" s="11">
        <f t="shared" si="43"/>
        <v>0</v>
      </c>
      <c r="G98" s="5">
        <f t="shared" si="43"/>
        <v>0</v>
      </c>
      <c r="H98" s="5">
        <f t="shared" si="43"/>
        <v>0</v>
      </c>
      <c r="I98" s="5">
        <f t="shared" si="43"/>
        <v>0</v>
      </c>
      <c r="J98" s="5">
        <f t="shared" si="43"/>
        <v>0</v>
      </c>
      <c r="K98" s="5">
        <f t="shared" si="43"/>
        <v>0</v>
      </c>
      <c r="L98" s="5">
        <f t="shared" si="43"/>
        <v>0</v>
      </c>
      <c r="M98" s="5">
        <f t="shared" si="43"/>
        <v>0</v>
      </c>
      <c r="N98" s="5">
        <f t="shared" si="43"/>
        <v>0</v>
      </c>
    </row>
  </sheetData>
  <pageMargins left="0.7" right="0.7" top="0.75" bottom="0.75" header="0.3" footer="0.3"/>
  <pageSetup paperSize="8"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f54e2983-00ce-40fc-8108-18f351fc47bf">
      <Value>4</Value>
      <Value>2</Value>
      <Value>1</Value>
    </TaxCatchAll>
    <_dlc_DocId xmlns="f54e2983-00ce-40fc-8108-18f351fc47bf">3W2DU3RAJ5R2-1900874439-3627</_dlc_DocId>
    <_dlc_DocIdUrl xmlns="f54e2983-00ce-40fc-8108-18f351fc47bf">
      <Url>https://dia.cohesion.net.nz/Sites/LGV/TWRP/CAE/_layouts/15/DocIdRedir.aspx?ID=3W2DU3RAJ5R2-1900874439-3627</Url>
      <Description>3W2DU3RAJ5R2-1900874439-3627</Description>
    </_dlc_DocIdUrl>
    <C3TopicNote xmlns="01be4277-2979-4a68-876d-b92b25fceece">
      <Terms xmlns="http://schemas.microsoft.com/office/infopath/2007/PartnerControls"/>
    </C3TopicNote>
    <j47b0202623f4ea5aacb4f820e2a4374 xmlns="f54e2983-00ce-40fc-8108-18f351fc47bf">
      <Terms xmlns="http://schemas.microsoft.com/office/infopath/2007/PartnerControls"/>
    </j47b0202623f4ea5aacb4f820e2a4374>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DIANotes xmlns="f54e2983-00ce-40fc-8108-18f351fc47bf" xsi:nil="true"/>
    <DIAPrivateEntity xmlns="f54e2983-00ce-40fc-8108-18f351fc47bf" xsi:nil="tru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DIAReferenceNumber xmlns="f54e2983-00ce-40fc-8108-18f351fc47bf" xsi:nil="true"/>
    <i28a3dfa7619411fa0190df1513c6f61 xmlns="f54e2983-00ce-40fc-8108-18f351fc47bf">
      <Terms xmlns="http://schemas.microsoft.com/office/infopath/2007/PartnerControls"/>
    </i28a3dfa7619411fa0190df1513c6f61>
    <SharedWithUsers xmlns="bbc6e22a-45a0-4b49-a617-f7dba7150e03">
      <UserInfo>
        <DisplayName>John Forster</DisplayName>
        <AccountId>24</AccountId>
        <AccountType/>
      </UserInfo>
      <UserInfo>
        <DisplayName>Robert Gajland</DisplayName>
        <AccountId>113</AccountId>
        <AccountType/>
      </UserInfo>
      <UserInfo>
        <DisplayName>Joseph Lundberg</DisplayName>
        <AccountId>320</AccountId>
        <AccountType/>
      </UserInfo>
    </SharedWithUsers>
    <o2f22aac53bd4fed8afdac54e6ae7a01 xmlns="f54e2983-00ce-40fc-8108-18f351fc47bf">
      <Terms xmlns="http://schemas.microsoft.com/office/infopath/2007/PartnerControls"/>
    </o2f22aac53bd4fed8afdac54e6ae7a01>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B4FD23-3D28-4F3D-8D79-07CB829229E1}"/>
</file>

<file path=customXml/itemProps2.xml><?xml version="1.0" encoding="utf-8"?>
<ds:datastoreItem xmlns:ds="http://schemas.openxmlformats.org/officeDocument/2006/customXml" ds:itemID="{BAFD8523-3A5C-4A69-B6BD-3379F7D9FB9E}"/>
</file>

<file path=customXml/itemProps3.xml><?xml version="1.0" encoding="utf-8"?>
<ds:datastoreItem xmlns:ds="http://schemas.openxmlformats.org/officeDocument/2006/customXml" ds:itemID="{358B1590-6551-41B4-ABCC-8363B6D762AF}"/>
</file>

<file path=customXml/itemProps4.xml><?xml version="1.0" encoding="utf-8"?>
<ds:datastoreItem xmlns:ds="http://schemas.openxmlformats.org/officeDocument/2006/customXml" ds:itemID="{D0B8CD04-D39D-4B0D-8921-D44F2CE83BF2}"/>
</file>

<file path=docProps/app.xml><?xml version="1.0" encoding="utf-8"?>
<Properties xmlns="http://schemas.openxmlformats.org/officeDocument/2006/extended-properties" xmlns:vt="http://schemas.openxmlformats.org/officeDocument/2006/docPropsVTypes">
  <Application>Microsoft Excel Online</Application>
  <Manager/>
  <Company>Te Tari Taiwhenua Department of Internal Affairs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Services Delivery Plan financial template</dc:title>
  <dc:subject/>
  <dc:creator>Robert Gajland</dc:creator>
  <cp:keywords/>
  <dc:description/>
  <cp:lastModifiedBy>Joseph Lundberg</cp:lastModifiedBy>
  <cp:revision/>
  <dcterms:created xsi:type="dcterms:W3CDTF">2024-04-08T23:03:01Z</dcterms:created>
  <dcterms:modified xsi:type="dcterms:W3CDTF">2024-09-01T16:51:55Z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_dlc_DocIdItemGuid">
    <vt:lpwstr>7b10ef8d-d1eb-49fb-890a-1371613646b5</vt:lpwstr>
  </property>
  <property fmtid="{D5CDD505-2E9C-101B-9397-08002B2CF9AE}" pid="4" name="MediaServiceImageTags">
    <vt:lpwstr/>
  </property>
  <property fmtid="{D5CDD505-2E9C-101B-9397-08002B2CF9AE}" pid="5" name="SecurityClassification">
    <vt:lpwstr>2;#IN-CONFIDENCE|e900075c-c4ed-4f94-a479-da568f6b0693</vt:lpwstr>
  </property>
  <property fmtid="{D5CDD505-2E9C-101B-9397-08002B2CF9AE}" pid="6" name="i234661d9f7a423e8a2378db11976a3c">
    <vt:lpwstr>Correspondence|dcd6b05f-dc80-4336-b228-09aebf3d212c</vt:lpwstr>
  </property>
  <property fmtid="{D5CDD505-2E9C-101B-9397-08002B2CF9AE}" pid="7" name="DIAEmailContentType">
    <vt:lpwstr>2;#Correspondence|dcd6b05f-dc80-4336-b228-09aebf3d212c</vt:lpwstr>
  </property>
  <property fmtid="{D5CDD505-2E9C-101B-9397-08002B2CF9AE}" pid="8" name="DIAOfficialEntity">
    <vt:lpwstr/>
  </property>
  <property fmtid="{D5CDD505-2E9C-101B-9397-08002B2CF9AE}" pid="9" name="DIAServiceType">
    <vt:lpwstr/>
  </property>
  <property fmtid="{D5CDD505-2E9C-101B-9397-08002B2CF9AE}" pid="10" name="DIASecurityClassification">
    <vt:lpwstr>1;#UNCLASSIFIED|875d92a8-67e2-4a32-9472-8fe99549e1eb</vt:lpwstr>
  </property>
  <property fmtid="{D5CDD505-2E9C-101B-9397-08002B2CF9AE}" pid="11" name="TaxKeyword">
    <vt:lpwstr/>
  </property>
  <property fmtid="{D5CDD505-2E9C-101B-9397-08002B2CF9AE}" pid="12" name="DIAAdministrationDocumentType">
    <vt:lpwstr/>
  </property>
  <property fmtid="{D5CDD505-2E9C-101B-9397-08002B2CF9AE}" pid="13" name="SharedWithUsers">
    <vt:lpwstr>24;#John Forster;#113;#Robert Gajland;#320;#Joseph Lundberg</vt:lpwstr>
  </property>
  <property fmtid="{D5CDD505-2E9C-101B-9397-08002B2CF9AE}" pid="14" name="ld855601a22744588946efdda84ef6c0">
    <vt:lpwstr/>
  </property>
  <property fmtid="{D5CDD505-2E9C-101B-9397-08002B2CF9AE}" pid="15" name="C3Topic">
    <vt:lpwstr/>
  </property>
  <property fmtid="{D5CDD505-2E9C-101B-9397-08002B2CF9AE}" pid="16" name="DIAReportDocumentType">
    <vt:lpwstr/>
  </property>
  <property fmtid="{D5CDD505-2E9C-101B-9397-08002B2CF9AE}" pid="17" name="o2f22aac53bd4fed8afdac54e6ae7a01">
    <vt:lpwstr/>
  </property>
  <property fmtid="{D5CDD505-2E9C-101B-9397-08002B2CF9AE}" pid="18" name="o548e6814ab94c938ba56a3d768e8f45">
    <vt:lpwstr/>
  </property>
  <property fmtid="{D5CDD505-2E9C-101B-9397-08002B2CF9AE}" pid="19" name="DIAMeetingDocumentType">
    <vt:lpwstr/>
  </property>
  <property fmtid="{D5CDD505-2E9C-101B-9397-08002B2CF9AE}" pid="20" name="DIALegislation">
    <vt:lpwstr/>
  </property>
  <property fmtid="{D5CDD505-2E9C-101B-9397-08002B2CF9AE}" pid="21" name="DIAPortfolio">
    <vt:lpwstr>4;#Local Government|d4c83f0c-f81e-4391-a096-cd21301ce608</vt:lpwstr>
  </property>
  <property fmtid="{D5CDD505-2E9C-101B-9397-08002B2CF9AE}" pid="22" name="DIAPolicyorProcedureType">
    <vt:lpwstr/>
  </property>
  <property fmtid="{D5CDD505-2E9C-101B-9397-08002B2CF9AE}" pid="23" name="oe0b5e13eb934821b92d91e703480e32">
    <vt:lpwstr/>
  </property>
  <property fmtid="{D5CDD505-2E9C-101B-9397-08002B2CF9AE}" pid="24" name="le8f14e3a5174dcd8947229fe72147e2">
    <vt:lpwstr/>
  </property>
  <property fmtid="{D5CDD505-2E9C-101B-9397-08002B2CF9AE}" pid="25" name="DIABriefingType">
    <vt:lpwstr/>
  </property>
  <property fmtid="{D5CDD505-2E9C-101B-9397-08002B2CF9AE}" pid="26" name="h6a4697b39e74ba095548f0435f03d14">
    <vt:lpwstr/>
  </property>
  <property fmtid="{D5CDD505-2E9C-101B-9397-08002B2CF9AE}" pid="27" name="DIABriefingAudience">
    <vt:lpwstr/>
  </property>
  <property fmtid="{D5CDD505-2E9C-101B-9397-08002B2CF9AE}" pid="28" name="DIAMediaDocumentType">
    <vt:lpwstr/>
  </property>
  <property fmtid="{D5CDD505-2E9C-101B-9397-08002B2CF9AE}" pid="29" name="b6dab2e87b6a495ebad2906ab9494053">
    <vt:lpwstr/>
  </property>
  <property fmtid="{D5CDD505-2E9C-101B-9397-08002B2CF9AE}" pid="30" name="DIAPlanningDocumentType">
    <vt:lpwstr/>
  </property>
  <property fmtid="{D5CDD505-2E9C-101B-9397-08002B2CF9AE}" pid="31" name="a5be7c9889484186a869be5aa1b9c3a4">
    <vt:lpwstr/>
  </property>
</Properties>
</file>