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5165" windowHeight="988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<sst xmlns="http://schemas.openxmlformats.org/spreadsheetml/2006/main" count="883" uniqueCount="151">
  <si>
    <t xml:space="preserve">Forecasts of NZ New Issues </t>
  </si>
  <si>
    <t>for the next 10 financial years :</t>
  </si>
  <si>
    <t>15/16</t>
  </si>
  <si>
    <t>16/17</t>
  </si>
  <si>
    <t>17/18</t>
  </si>
  <si>
    <t>Higher  estimates</t>
  </si>
  <si>
    <t>Children</t>
  </si>
  <si>
    <t>Lower  estimates</t>
  </si>
  <si>
    <t>Adults</t>
  </si>
  <si>
    <t>Totals</t>
  </si>
  <si>
    <t xml:space="preserve">Forecasts of NZ Replacement Issues </t>
  </si>
  <si>
    <t xml:space="preserve">Forecasts of </t>
  </si>
  <si>
    <t xml:space="preserve">All NZ Issues </t>
  </si>
  <si>
    <t>Number of Children</t>
  </si>
  <si>
    <t>% of total</t>
  </si>
  <si>
    <t>Number of Adults</t>
  </si>
  <si>
    <t>checking</t>
  </si>
  <si>
    <t>year</t>
  </si>
  <si>
    <t>uptake – children</t>
  </si>
  <si>
    <t xml:space="preserve">uptake – </t>
  </si>
  <si>
    <t>adults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</si>
  <si>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</si>
  <si>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</si>
  <si>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</si>
  <si>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</si>
  <si>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</si>
  <si>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</si>
  <si>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</si>
  <si>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</si>
  <si>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</si>
  <si>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</si>
  <si>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</si>
  <si>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</si>
  <si>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Difference for </t>
  </si>
  <si>
    <t>replacement issues</t>
  </si>
  <si>
    <t>time period</t>
  </si>
  <si>
    <t>adult’s</t>
  </si>
  <si>
    <t>replacement rate</t>
  </si>
  <si>
    <t>children’s</t>
  </si>
  <si>
    <t>January 1991 – December 1993</t>
  </si>
  <si>
    <t>January 1994 – December 1996</t>
  </si>
  <si>
    <t>January 1997 – December 1999</t>
  </si>
  <si>
    <t>January 2000 – December 2002</t>
  </si>
  <si>
    <t>Table 5:  Monitoring Forecast accuracy cumulatively as each month passes</t>
  </si>
  <si>
    <t>cumulative</t>
  </si>
  <si>
    <t>Original</t>
  </si>
  <si>
    <t>forecast</t>
  </si>
  <si>
    <t>Adjusted</t>
  </si>
  <si>
    <t>Observed</t>
  </si>
  <si>
    <t>issues</t>
  </si>
  <si>
    <t>Error</t>
  </si>
  <si>
    <t>6 months</t>
  </si>
  <si>
    <t>Jul</t>
  </si>
  <si>
    <t>Aug</t>
  </si>
  <si>
    <t>Sep</t>
  </si>
  <si>
    <t>Oct</t>
  </si>
  <si>
    <t>Nov</t>
  </si>
  <si>
    <t>Dec</t>
  </si>
  <si>
    <t>Total</t>
  </si>
  <si>
    <t>Jan</t>
  </si>
  <si>
    <t>Feb</t>
  </si>
  <si>
    <t>Mar</t>
  </si>
  <si>
    <t>Apr</t>
  </si>
  <si>
    <t>May</t>
  </si>
  <si>
    <t>Jun</t>
  </si>
  <si>
    <t>Table 6b:  Forecasts of New Zealand New Issues monthly,</t>
  </si>
  <si>
    <t>total</t>
  </si>
  <si>
    <t>1994-95</t>
  </si>
  <si>
    <t>1995-96</t>
  </si>
  <si>
    <t>Table 10a:  Forecasts of New Zealand Replacement Issues monthly,</t>
  </si>
  <si>
    <t xml:space="preserve">Table 10b:  Forecasts of New Zealand Replacement Issues monthly, </t>
  </si>
  <si>
    <t>Oct-Dec</t>
  </si>
  <si>
    <t>Jan-Mar</t>
  </si>
  <si>
    <t>Number of Chn</t>
  </si>
  <si>
    <t>18/19</t>
  </si>
  <si>
    <t>2008-09</t>
  </si>
  <si>
    <t xml:space="preserve">their expiry date by calendar year  </t>
  </si>
  <si>
    <t>19/20</t>
  </si>
  <si>
    <t>,</t>
  </si>
  <si>
    <t>2009-10</t>
  </si>
  <si>
    <t>Table 4:  Changes in replacement rate since 1991 – measured across three-year bands where possible, using raw expiry data</t>
  </si>
  <si>
    <t>January 2003 – December 2005</t>
  </si>
  <si>
    <t>January 2006 – December 2008</t>
  </si>
  <si>
    <t>Orig.Forc./</t>
  </si>
  <si>
    <t>20/21</t>
  </si>
  <si>
    <t>2010-11</t>
  </si>
  <si>
    <t>OK</t>
  </si>
  <si>
    <t>totals</t>
  </si>
  <si>
    <t>21/22</t>
  </si>
  <si>
    <t>Table 2:  Annual replacement rates using raw expiries</t>
  </si>
  <si>
    <t>financial</t>
  </si>
  <si>
    <t>uptake – all ages</t>
  </si>
  <si>
    <t>time period*</t>
  </si>
  <si>
    <t>January 2009 – December 2011</t>
  </si>
  <si>
    <t>Adj.Forc./</t>
  </si>
  <si>
    <t xml:space="preserve">Table 7: Percentage of replaced passports for males aged 31-40 which had departures from 17-18 months “early” through to 59-60 months “late” relative to </t>
  </si>
  <si>
    <t>Table 8: Percentage of replaced passports for females aged 31-40 which had departures from 17-18 months “early” to 59-60 months “late” relative to their expiry date by year</t>
  </si>
  <si>
    <t>Table 9:  Total passport issues in NZ (new and replacement, all ages) by financial year</t>
  </si>
  <si>
    <t>2011-12</t>
  </si>
  <si>
    <t>for the next 10 years</t>
  </si>
  <si>
    <t>2012-13</t>
  </si>
  <si>
    <t>Jul-</t>
  </si>
  <si>
    <t>Table 2a:  Annual replacement rates using lagged expiries when we have them</t>
  </si>
  <si>
    <t>Table 3: Differences in total issues compiled one or two weeks after the end of June each year and data for the same month compiled one year later</t>
  </si>
  <si>
    <t>22/23</t>
  </si>
  <si>
    <t>23/24</t>
  </si>
  <si>
    <t>change each year, adults</t>
  </si>
  <si>
    <t>change over 10 years</t>
  </si>
  <si>
    <t>2013-14</t>
  </si>
  <si>
    <t>Table 1a: Forecasts (3.8.15) of Total New Zealand Issues for the next 10 years (the financial year running 1 July 2015 to 30 June 2016 is called the 15/16 year etc.)</t>
  </si>
  <si>
    <t>3.8.15</t>
  </si>
  <si>
    <t>24/25</t>
  </si>
  <si>
    <t>5313,00</t>
  </si>
  <si>
    <t>2014-15</t>
  </si>
  <si>
    <t>Month the</t>
  </si>
  <si>
    <t>data</t>
  </si>
  <si>
    <t>apply to</t>
  </si>
  <si>
    <t>Difference for new issues (earlier over- count indicated by positive difference)</t>
  </si>
  <si>
    <t>January 2012 – December 2014</t>
  </si>
  <si>
    <t>*January 2015 – June 2015</t>
  </si>
  <si>
    <t>* The last range of dates is only 6 months long, but the rest of the intervals each cover 36 months.</t>
  </si>
  <si>
    <t>July 2014 alone</t>
  </si>
  <si>
    <t>Jul 14 – Aug 14</t>
  </si>
  <si>
    <t>Jul 14 – Sep 14</t>
  </si>
  <si>
    <t>Jul 14 – Oct 14</t>
  </si>
  <si>
    <t>Jul 14 – Nov 14</t>
  </si>
  <si>
    <t>Jul 14 – Dec 14</t>
  </si>
  <si>
    <t>Jul 14 – Jan 15</t>
  </si>
  <si>
    <t>Jul 14 – Feb 15</t>
  </si>
  <si>
    <t>Jul 14 – Mar 15</t>
  </si>
  <si>
    <t>Jul 14 – Apr 15</t>
  </si>
  <si>
    <t>Jul 14 – May 15</t>
  </si>
  <si>
    <t>Jul 14 – Jun 15</t>
  </si>
  <si>
    <t>Table 6a:  Forecasts of New Zealand New Issues monthly, to the end of 2017</t>
  </si>
  <si>
    <t>January 2018 to June 2020</t>
  </si>
  <si>
    <t xml:space="preserve">to the end of 2017 </t>
  </si>
  <si>
    <t>Table 11a:  Forecasts of All New Zealand Issues monthly,</t>
  </si>
  <si>
    <t>to the end of 2017</t>
  </si>
  <si>
    <t xml:space="preserve">Table 11b:  Forecasts of All New Zealand Issues monthly, </t>
  </si>
  <si>
    <t>Table 12:  Replacement issues across 2014-15</t>
  </si>
  <si>
    <t>repl. issues in NZ</t>
  </si>
  <si>
    <t>repl. issues in Aus</t>
  </si>
  <si>
    <t>repl. issues in Lon</t>
  </si>
  <si>
    <t>males</t>
  </si>
  <si>
    <t>counts</t>
  </si>
  <si>
    <t>percentages</t>
  </si>
  <si>
    <t>females</t>
  </si>
  <si>
    <t>Table 13:</t>
  </si>
  <si>
    <t xml:space="preserve">Forecasts (3.8.15) of Total New Zealand Issues quarterly </t>
  </si>
  <si>
    <t>Apr-</t>
  </si>
  <si>
    <t>Num. of Adults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</si>
</sst>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4"/>
      <name val="Arial"/>
      <family val="2"/>
    </font>
    <font>
      <sz val="8.5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sz val="2"/>
      <name val="Arial"/>
      <family val="2"/>
    </font>
    <font>
      <sz val="3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8000"/>
      </top>
      <bottom style="medium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ck">
        <color rgb="FF008000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9" fontId="7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55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9" fontId="15" fillId="0" borderId="24" xfId="0" applyNumberFormat="1" applyFont="1" applyBorder="1" applyAlignment="1">
      <alignment horizontal="center" vertical="center" wrapText="1"/>
    </xf>
    <xf numFmtId="9" fontId="15" fillId="0" borderId="25" xfId="0" applyNumberFormat="1" applyFont="1" applyBorder="1" applyAlignment="1">
      <alignment horizontal="center" vertical="center" wrapText="1"/>
    </xf>
    <xf numFmtId="9" fontId="15" fillId="0" borderId="2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7" fillId="0" borderId="33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17" fontId="0" fillId="0" borderId="0" xfId="0" applyNumberFormat="1" applyFont="1" applyAlignment="1">
      <alignment horizontal="center" vertical="center" wrapText="1"/>
    </xf>
    <xf numFmtId="17" fontId="0" fillId="0" borderId="34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10" fontId="1" fillId="0" borderId="0" xfId="0" applyNumberFormat="1" applyFont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10" fontId="1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9" fontId="7" fillId="0" borderId="2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9" fontId="7" fillId="0" borderId="55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" fontId="57" fillId="0" borderId="14" xfId="0" applyNumberFormat="1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3" fontId="55" fillId="0" borderId="25" xfId="0" applyNumberFormat="1" applyFont="1" applyBorder="1" applyAlignment="1">
      <alignment horizontal="center" vertical="center" wrapText="1"/>
    </xf>
    <xf numFmtId="9" fontId="55" fillId="0" borderId="25" xfId="0" applyNumberFormat="1" applyFont="1" applyBorder="1" applyAlignment="1">
      <alignment horizontal="center" vertical="center" wrapText="1"/>
    </xf>
    <xf numFmtId="9" fontId="4" fillId="0" borderId="26" xfId="0" applyNumberFormat="1" applyFont="1" applyBorder="1" applyAlignment="1">
      <alignment horizontal="center" vertical="center" wrapText="1"/>
    </xf>
    <xf numFmtId="3" fontId="57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3"/>
  <sheetViews>
    <sheetView tabSelected="1" zoomScale="75" zoomScaleNormal="75" zoomScalePageLayoutView="0" workbookViewId="0" topLeftCell="A1">
      <selection activeCell="AA8" sqref="AA8"/>
    </sheetView>
  </sheetViews>
  <sheetFormatPr defaultColWidth="9.140625" defaultRowHeight="12.75"/>
  <cols>
    <col min="2" max="2" width="29.421875" style="0" customWidth="1"/>
    <col min="3" max="4" width="11.28125" style="0" customWidth="1"/>
    <col min="5" max="5" width="11.140625" style="0" customWidth="1"/>
    <col min="6" max="6" width="11.57421875" style="0" customWidth="1"/>
    <col min="7" max="7" width="9.7109375" style="0" customWidth="1"/>
    <col min="11" max="11" width="11.00390625" style="0" customWidth="1"/>
    <col min="16" max="16" width="9.140625" style="0" bestFit="1" customWidth="1"/>
  </cols>
  <sheetData>
    <row r="1" ht="12.75">
      <c r="A1" s="20" t="s">
        <v>110</v>
      </c>
    </row>
    <row r="2" spans="2:3" ht="12.75">
      <c r="B2" s="36" t="s">
        <v>109</v>
      </c>
      <c r="C2" s="1"/>
    </row>
    <row r="3" spans="2:3" ht="12.75">
      <c r="B3" s="1"/>
      <c r="C3" s="2"/>
    </row>
    <row r="4" spans="2:20" ht="13.5" thickBot="1">
      <c r="B4" s="1"/>
      <c r="P4" s="34" t="s">
        <v>2</v>
      </c>
      <c r="Q4" s="34" t="s">
        <v>3</v>
      </c>
      <c r="R4" s="34" t="s">
        <v>4</v>
      </c>
      <c r="S4" s="33" t="s">
        <v>74</v>
      </c>
      <c r="T4" s="33" t="s">
        <v>77</v>
      </c>
    </row>
    <row r="5" spans="2:20" ht="13.5" thickTop="1">
      <c r="B5" s="37" t="s">
        <v>0</v>
      </c>
      <c r="C5" s="38"/>
      <c r="D5" s="39"/>
      <c r="E5" s="39"/>
      <c r="F5" s="39"/>
      <c r="G5" s="39"/>
      <c r="H5" s="39"/>
      <c r="I5" s="39"/>
      <c r="J5" s="40"/>
      <c r="K5" s="40"/>
      <c r="L5" s="40"/>
      <c r="P5" t="s">
        <v>86</v>
      </c>
      <c r="Q5" t="s">
        <v>86</v>
      </c>
      <c r="R5" t="s">
        <v>86</v>
      </c>
      <c r="S5" t="s">
        <v>86</v>
      </c>
      <c r="T5" t="s">
        <v>86</v>
      </c>
    </row>
    <row r="6" spans="2:16" ht="13.5" thickBot="1">
      <c r="B6" s="41" t="s">
        <v>1</v>
      </c>
      <c r="C6" s="42" t="s">
        <v>2</v>
      </c>
      <c r="D6" s="43" t="s">
        <v>3</v>
      </c>
      <c r="E6" s="43" t="s">
        <v>4</v>
      </c>
      <c r="F6" s="43" t="s">
        <v>74</v>
      </c>
      <c r="G6" s="43" t="s">
        <v>77</v>
      </c>
      <c r="H6" s="43" t="s">
        <v>84</v>
      </c>
      <c r="I6" s="43" t="s">
        <v>88</v>
      </c>
      <c r="J6" s="44" t="s">
        <v>104</v>
      </c>
      <c r="K6" s="44" t="s">
        <v>105</v>
      </c>
      <c r="L6" s="44" t="s">
        <v>111</v>
      </c>
      <c r="P6" s="6" t="s">
        <v>16</v>
      </c>
    </row>
    <row r="7" spans="2:22" ht="14.25" thickBot="1" thickTop="1">
      <c r="B7" s="45" t="s">
        <v>5</v>
      </c>
      <c r="C7" s="46">
        <v>58962</v>
      </c>
      <c r="D7" s="47">
        <v>59710</v>
      </c>
      <c r="E7" s="47">
        <v>60590</v>
      </c>
      <c r="F7" s="47">
        <v>61539</v>
      </c>
      <c r="G7" s="47">
        <v>62603</v>
      </c>
      <c r="H7" s="47">
        <v>63746</v>
      </c>
      <c r="I7" s="47">
        <v>64828</v>
      </c>
      <c r="J7" s="48">
        <v>65810</v>
      </c>
      <c r="K7" s="48">
        <v>66707</v>
      </c>
      <c r="L7" s="48">
        <v>67587</v>
      </c>
      <c r="P7" s="4">
        <f>SUM(C153:H153)+SUM(C164:H164)</f>
        <v>58962</v>
      </c>
      <c r="Q7" s="4">
        <f>SUM(C175:H175)+SUM(C186:H186)</f>
        <v>59709</v>
      </c>
      <c r="R7" s="4">
        <f>SUM(C197:H197)+SUM(C214:H214)</f>
        <v>60588</v>
      </c>
      <c r="S7" s="4">
        <f>SUM(C225:H225)+SUM(C236:H236)</f>
        <v>61539</v>
      </c>
      <c r="T7" s="4">
        <f>SUM(C247:H247)+SUM(C258:H258)</f>
        <v>62603</v>
      </c>
      <c r="V7" s="4"/>
    </row>
    <row r="8" spans="2:22" ht="13.5" thickBot="1">
      <c r="B8" s="49" t="s">
        <v>6</v>
      </c>
      <c r="C8" s="50">
        <v>57395</v>
      </c>
      <c r="D8" s="51">
        <v>58041</v>
      </c>
      <c r="E8" s="51">
        <v>58807</v>
      </c>
      <c r="F8" s="51">
        <v>59634</v>
      </c>
      <c r="G8" s="51">
        <v>60566</v>
      </c>
      <c r="H8" s="51">
        <v>61570</v>
      </c>
      <c r="I8" s="51">
        <v>62506</v>
      </c>
      <c r="J8" s="52">
        <v>63341</v>
      </c>
      <c r="K8" s="52">
        <v>64089</v>
      </c>
      <c r="L8" s="52">
        <v>64815</v>
      </c>
      <c r="P8" s="4">
        <f aca="true" t="shared" si="0" ref="P8:P15">SUM(C154:H154)+SUM(C165:H165)</f>
        <v>57394</v>
      </c>
      <c r="Q8" s="4">
        <f aca="true" t="shared" si="1" ref="Q8:Q15">SUM(C176:H176)+SUM(C187:H187)</f>
        <v>58042</v>
      </c>
      <c r="R8" s="4">
        <f aca="true" t="shared" si="2" ref="R8:R15">SUM(C198:H198)+SUM(C215:H215)</f>
        <v>58808</v>
      </c>
      <c r="S8" s="4">
        <f aca="true" t="shared" si="3" ref="S8:S15">SUM(C226:H226)+SUM(C237:H237)</f>
        <v>59634</v>
      </c>
      <c r="T8" s="4">
        <f aca="true" t="shared" si="4" ref="T8:T15">SUM(C248:H248)+SUM(C259:H259)</f>
        <v>60564</v>
      </c>
      <c r="V8" s="4"/>
    </row>
    <row r="9" spans="2:22" ht="13.5" thickBot="1">
      <c r="B9" s="53" t="s">
        <v>7</v>
      </c>
      <c r="C9" s="54">
        <v>55990</v>
      </c>
      <c r="D9" s="55">
        <v>56523</v>
      </c>
      <c r="E9" s="55">
        <v>57156</v>
      </c>
      <c r="F9" s="55">
        <v>57836</v>
      </c>
      <c r="G9" s="55">
        <v>58609</v>
      </c>
      <c r="H9" s="55">
        <v>59444</v>
      </c>
      <c r="I9" s="55">
        <v>60205</v>
      </c>
      <c r="J9" s="56">
        <v>60863</v>
      </c>
      <c r="K9" s="56">
        <v>61434</v>
      </c>
      <c r="L9" s="56">
        <v>61978</v>
      </c>
      <c r="P9" s="4">
        <f t="shared" si="0"/>
        <v>55991</v>
      </c>
      <c r="Q9" s="4">
        <f t="shared" si="1"/>
        <v>56522</v>
      </c>
      <c r="R9" s="4">
        <f t="shared" si="2"/>
        <v>57157</v>
      </c>
      <c r="S9" s="4">
        <f t="shared" si="3"/>
        <v>57837</v>
      </c>
      <c r="T9" s="4">
        <f t="shared" si="4"/>
        <v>58609</v>
      </c>
      <c r="V9" s="4"/>
    </row>
    <row r="10" spans="2:22" ht="14.25" thickBot="1" thickTop="1">
      <c r="B10" s="57" t="s">
        <v>5</v>
      </c>
      <c r="C10" s="46">
        <v>44309</v>
      </c>
      <c r="D10" s="47">
        <v>45056</v>
      </c>
      <c r="E10" s="47">
        <v>45737</v>
      </c>
      <c r="F10" s="47">
        <v>46442</v>
      </c>
      <c r="G10" s="47">
        <v>47195</v>
      </c>
      <c r="H10" s="47">
        <v>47956</v>
      </c>
      <c r="I10" s="47">
        <v>48768</v>
      </c>
      <c r="J10" s="48">
        <v>49682</v>
      </c>
      <c r="K10" s="48">
        <v>50696</v>
      </c>
      <c r="L10" s="48">
        <v>51719</v>
      </c>
      <c r="P10" s="4">
        <f t="shared" si="0"/>
        <v>44309</v>
      </c>
      <c r="Q10" s="4">
        <f t="shared" si="1"/>
        <v>45056</v>
      </c>
      <c r="R10" s="4">
        <f t="shared" si="2"/>
        <v>45736</v>
      </c>
      <c r="S10" s="4">
        <f t="shared" si="3"/>
        <v>46441</v>
      </c>
      <c r="T10" s="4">
        <f t="shared" si="4"/>
        <v>47195</v>
      </c>
      <c r="V10" s="4"/>
    </row>
    <row r="11" spans="2:22" ht="13.5" thickBot="1">
      <c r="B11" s="49" t="s">
        <v>8</v>
      </c>
      <c r="C11" s="50">
        <v>42011</v>
      </c>
      <c r="D11" s="51">
        <v>41719</v>
      </c>
      <c r="E11" s="51">
        <v>41379</v>
      </c>
      <c r="F11" s="51">
        <v>41081</v>
      </c>
      <c r="G11" s="51">
        <v>40846</v>
      </c>
      <c r="H11" s="51">
        <v>40630</v>
      </c>
      <c r="I11" s="51">
        <v>40478</v>
      </c>
      <c r="J11" s="52">
        <v>40432</v>
      </c>
      <c r="K11" s="52">
        <v>40482</v>
      </c>
      <c r="L11" s="52">
        <v>40548</v>
      </c>
      <c r="P11" s="4">
        <f t="shared" si="0"/>
        <v>42011</v>
      </c>
      <c r="Q11" s="4">
        <f t="shared" si="1"/>
        <v>41720</v>
      </c>
      <c r="R11" s="4">
        <f t="shared" si="2"/>
        <v>41379</v>
      </c>
      <c r="S11" s="4">
        <f t="shared" si="3"/>
        <v>41081</v>
      </c>
      <c r="T11" s="4">
        <f t="shared" si="4"/>
        <v>40846</v>
      </c>
      <c r="V11" s="4"/>
    </row>
    <row r="12" spans="2:22" ht="13.5" thickBot="1">
      <c r="B12" s="57" t="s">
        <v>7</v>
      </c>
      <c r="C12" s="54">
        <v>39986</v>
      </c>
      <c r="D12" s="55">
        <v>38534</v>
      </c>
      <c r="E12" s="55">
        <v>37077</v>
      </c>
      <c r="F12" s="55">
        <v>35696</v>
      </c>
      <c r="G12" s="55">
        <v>34410</v>
      </c>
      <c r="H12" s="55">
        <v>33172</v>
      </c>
      <c r="I12" s="55">
        <v>32022</v>
      </c>
      <c r="J12" s="56">
        <v>30997</v>
      </c>
      <c r="K12" s="56">
        <v>30082</v>
      </c>
      <c r="L12" s="56">
        <v>29206</v>
      </c>
      <c r="P12" s="4">
        <f t="shared" si="0"/>
        <v>39987</v>
      </c>
      <c r="Q12" s="4">
        <f t="shared" si="1"/>
        <v>38534</v>
      </c>
      <c r="R12" s="4">
        <f t="shared" si="2"/>
        <v>37075</v>
      </c>
      <c r="S12" s="4">
        <f t="shared" si="3"/>
        <v>35696</v>
      </c>
      <c r="T12" s="4">
        <f t="shared" si="4"/>
        <v>34408</v>
      </c>
      <c r="V12" s="4"/>
    </row>
    <row r="13" spans="2:22" ht="14.25" thickBot="1" thickTop="1">
      <c r="B13" s="45" t="s">
        <v>5</v>
      </c>
      <c r="C13" s="46">
        <v>103271</v>
      </c>
      <c r="D13" s="47">
        <v>104765</v>
      </c>
      <c r="E13" s="47">
        <v>106326</v>
      </c>
      <c r="F13" s="47">
        <v>107981</v>
      </c>
      <c r="G13" s="47">
        <v>109798</v>
      </c>
      <c r="H13" s="47">
        <v>111702</v>
      </c>
      <c r="I13" s="47">
        <v>113596</v>
      </c>
      <c r="J13" s="48">
        <v>115493</v>
      </c>
      <c r="K13" s="48">
        <v>117403</v>
      </c>
      <c r="L13" s="48">
        <v>119307</v>
      </c>
      <c r="P13" s="4">
        <f t="shared" si="0"/>
        <v>103270</v>
      </c>
      <c r="Q13" s="4">
        <f t="shared" si="1"/>
        <v>104764</v>
      </c>
      <c r="R13" s="4">
        <f t="shared" si="2"/>
        <v>106325</v>
      </c>
      <c r="S13" s="4">
        <f t="shared" si="3"/>
        <v>107981</v>
      </c>
      <c r="T13" s="4">
        <f t="shared" si="4"/>
        <v>109797</v>
      </c>
      <c r="V13" s="4"/>
    </row>
    <row r="14" spans="2:22" ht="13.5" thickBot="1">
      <c r="B14" s="49" t="s">
        <v>9</v>
      </c>
      <c r="C14" s="58">
        <v>99407</v>
      </c>
      <c r="D14" s="59">
        <v>99760</v>
      </c>
      <c r="E14" s="59">
        <v>100187</v>
      </c>
      <c r="F14" s="59">
        <v>100715</v>
      </c>
      <c r="G14" s="59">
        <v>101411</v>
      </c>
      <c r="H14" s="59">
        <v>102200</v>
      </c>
      <c r="I14" s="59">
        <v>102983</v>
      </c>
      <c r="J14" s="60">
        <v>103772</v>
      </c>
      <c r="K14" s="60">
        <v>104570</v>
      </c>
      <c r="L14" s="60">
        <v>105363</v>
      </c>
      <c r="P14" s="4">
        <f t="shared" si="0"/>
        <v>99408</v>
      </c>
      <c r="Q14" s="4">
        <f t="shared" si="1"/>
        <v>99758</v>
      </c>
      <c r="R14" s="4">
        <f t="shared" si="2"/>
        <v>100187</v>
      </c>
      <c r="S14" s="4">
        <f t="shared" si="3"/>
        <v>100714</v>
      </c>
      <c r="T14" s="4">
        <f t="shared" si="4"/>
        <v>101411</v>
      </c>
      <c r="V14" s="4"/>
    </row>
    <row r="15" spans="2:22" ht="13.5" thickBot="1">
      <c r="B15" s="53" t="s">
        <v>7</v>
      </c>
      <c r="C15" s="54">
        <v>95977</v>
      </c>
      <c r="D15" s="55">
        <v>95057</v>
      </c>
      <c r="E15" s="55">
        <v>94233</v>
      </c>
      <c r="F15" s="55">
        <v>93532</v>
      </c>
      <c r="G15" s="55">
        <v>93019</v>
      </c>
      <c r="H15" s="55">
        <v>92616</v>
      </c>
      <c r="I15" s="55">
        <v>92227</v>
      </c>
      <c r="J15" s="56">
        <v>91861</v>
      </c>
      <c r="K15" s="56">
        <v>91516</v>
      </c>
      <c r="L15" s="56">
        <v>91185</v>
      </c>
      <c r="P15" s="4">
        <f t="shared" si="0"/>
        <v>95977</v>
      </c>
      <c r="Q15" s="4">
        <f t="shared" si="1"/>
        <v>95057</v>
      </c>
      <c r="R15" s="4">
        <f t="shared" si="2"/>
        <v>94233</v>
      </c>
      <c r="S15" s="4">
        <f t="shared" si="3"/>
        <v>93533</v>
      </c>
      <c r="T15" s="4">
        <f t="shared" si="4"/>
        <v>93017</v>
      </c>
      <c r="V15" s="4"/>
    </row>
    <row r="16" ht="14.25" thickBot="1" thickTop="1">
      <c r="B16" s="62"/>
    </row>
    <row r="17" spans="2:20" ht="24.75" thickTop="1">
      <c r="B17" s="37" t="s">
        <v>10</v>
      </c>
      <c r="C17" s="38"/>
      <c r="D17" s="39"/>
      <c r="E17" s="39"/>
      <c r="F17" s="39"/>
      <c r="G17" s="39"/>
      <c r="H17" s="39"/>
      <c r="I17" s="39"/>
      <c r="J17" s="40"/>
      <c r="K17" s="40"/>
      <c r="L17" s="40"/>
      <c r="P17" t="s">
        <v>86</v>
      </c>
      <c r="Q17" t="s">
        <v>86</v>
      </c>
      <c r="R17" t="s">
        <v>86</v>
      </c>
      <c r="S17" t="s">
        <v>86</v>
      </c>
      <c r="T17" t="s">
        <v>86</v>
      </c>
    </row>
    <row r="18" spans="2:16" ht="13.5" thickBot="1">
      <c r="B18" s="41" t="s">
        <v>1</v>
      </c>
      <c r="C18" s="42" t="s">
        <v>2</v>
      </c>
      <c r="D18" s="43" t="s">
        <v>3</v>
      </c>
      <c r="E18" s="43" t="s">
        <v>4</v>
      </c>
      <c r="F18" s="43" t="s">
        <v>74</v>
      </c>
      <c r="G18" s="43" t="s">
        <v>77</v>
      </c>
      <c r="H18" s="43" t="s">
        <v>84</v>
      </c>
      <c r="I18" s="43" t="s">
        <v>88</v>
      </c>
      <c r="J18" s="44" t="s">
        <v>104</v>
      </c>
      <c r="K18" s="44" t="s">
        <v>105</v>
      </c>
      <c r="L18" s="44" t="s">
        <v>111</v>
      </c>
      <c r="P18" s="6" t="s">
        <v>16</v>
      </c>
    </row>
    <row r="19" spans="2:20" ht="14.25" thickBot="1" thickTop="1">
      <c r="B19" s="45" t="s">
        <v>5</v>
      </c>
      <c r="C19" s="46">
        <v>59781</v>
      </c>
      <c r="D19" s="47">
        <v>62255</v>
      </c>
      <c r="E19" s="47">
        <v>63790</v>
      </c>
      <c r="F19" s="47">
        <v>64849</v>
      </c>
      <c r="G19" s="47">
        <v>66475</v>
      </c>
      <c r="H19" s="47">
        <v>68332</v>
      </c>
      <c r="I19" s="47">
        <v>70278</v>
      </c>
      <c r="J19" s="48">
        <v>71840</v>
      </c>
      <c r="K19" s="48">
        <v>72952</v>
      </c>
      <c r="L19" s="48">
        <v>74117</v>
      </c>
      <c r="P19" s="4">
        <f>SUM(C328:H328)+SUM(C339:H339)</f>
        <v>59779</v>
      </c>
      <c r="Q19" s="4">
        <f>SUM(C350:H350)+SUM(C361:H361)</f>
        <v>62254</v>
      </c>
      <c r="R19" s="4">
        <f>SUM(C372:H372)+SUM(C389:H389)</f>
        <v>63791</v>
      </c>
      <c r="S19" s="4">
        <f>SUM(C400:H400)+SUM(C411:H411)</f>
        <v>64849</v>
      </c>
      <c r="T19" s="4">
        <f>SUM(C422:H422)+SUM(C433:H433)</f>
        <v>66476</v>
      </c>
    </row>
    <row r="20" spans="2:20" ht="13.5" thickBot="1">
      <c r="B20" s="49" t="s">
        <v>6</v>
      </c>
      <c r="C20" s="50">
        <v>56792</v>
      </c>
      <c r="D20" s="51">
        <v>59144</v>
      </c>
      <c r="E20" s="51">
        <v>60602</v>
      </c>
      <c r="F20" s="51">
        <v>61607</v>
      </c>
      <c r="G20" s="51">
        <v>63151</v>
      </c>
      <c r="H20" s="51">
        <v>64915</v>
      </c>
      <c r="I20" s="51">
        <v>66763</v>
      </c>
      <c r="J20" s="52">
        <v>68246</v>
      </c>
      <c r="K20" s="52">
        <v>69302</v>
      </c>
      <c r="L20" s="52">
        <v>70409</v>
      </c>
      <c r="P20" s="17">
        <f aca="true" t="shared" si="5" ref="P20:P27">SUM(C329:H329)+SUM(C340:H340)</f>
        <v>56794</v>
      </c>
      <c r="Q20" s="4">
        <f aca="true" t="shared" si="6" ref="Q20:Q27">SUM(C351:H351)+SUM(C362:H362)</f>
        <v>59144</v>
      </c>
      <c r="R20" s="4">
        <f aca="true" t="shared" si="7" ref="R20:R27">SUM(C373:H373)+SUM(C390:H390)</f>
        <v>60603</v>
      </c>
      <c r="S20" s="4">
        <f aca="true" t="shared" si="8" ref="S20:S27">SUM(C401:H401)+SUM(C412:H412)</f>
        <v>61607</v>
      </c>
      <c r="T20" s="32">
        <f aca="true" t="shared" si="9" ref="T20:T27">SUM(C423:H423)+SUM(C434:H434)</f>
        <v>63151</v>
      </c>
    </row>
    <row r="21" spans="2:20" ht="13.5" thickBot="1">
      <c r="B21" s="53" t="s">
        <v>7</v>
      </c>
      <c r="C21" s="54">
        <v>53711</v>
      </c>
      <c r="D21" s="55">
        <v>55936</v>
      </c>
      <c r="E21" s="55">
        <v>57314</v>
      </c>
      <c r="F21" s="55">
        <v>58263</v>
      </c>
      <c r="G21" s="55">
        <v>59721</v>
      </c>
      <c r="H21" s="55">
        <v>61387</v>
      </c>
      <c r="I21" s="55">
        <v>63133</v>
      </c>
      <c r="J21" s="56">
        <v>64535</v>
      </c>
      <c r="K21" s="56">
        <v>65534</v>
      </c>
      <c r="L21" s="56">
        <v>66580</v>
      </c>
      <c r="P21" s="17">
        <f t="shared" si="5"/>
        <v>53711</v>
      </c>
      <c r="Q21" s="4">
        <f t="shared" si="6"/>
        <v>55936</v>
      </c>
      <c r="R21" s="4">
        <f t="shared" si="7"/>
        <v>57315</v>
      </c>
      <c r="S21" s="4">
        <f t="shared" si="8"/>
        <v>58263</v>
      </c>
      <c r="T21" s="4">
        <f t="shared" si="9"/>
        <v>59721</v>
      </c>
    </row>
    <row r="22" spans="2:20" ht="14.25" thickBot="1" thickTop="1">
      <c r="B22" s="57" t="s">
        <v>5</v>
      </c>
      <c r="C22" s="46">
        <v>353858</v>
      </c>
      <c r="D22" s="47">
        <v>364280</v>
      </c>
      <c r="E22" s="47">
        <v>370385</v>
      </c>
      <c r="F22" s="47">
        <v>381979</v>
      </c>
      <c r="G22" s="47">
        <v>366487</v>
      </c>
      <c r="H22" s="47">
        <v>193004</v>
      </c>
      <c r="I22" s="47">
        <v>88657</v>
      </c>
      <c r="J22" s="48">
        <v>56387</v>
      </c>
      <c r="K22" s="48">
        <v>42802</v>
      </c>
      <c r="L22" s="48">
        <v>45984</v>
      </c>
      <c r="P22" s="4">
        <f t="shared" si="5"/>
        <v>353858</v>
      </c>
      <c r="Q22" s="4">
        <f t="shared" si="6"/>
        <v>364281</v>
      </c>
      <c r="R22" s="4">
        <f t="shared" si="7"/>
        <v>370385</v>
      </c>
      <c r="S22" s="4">
        <f t="shared" si="8"/>
        <v>381977</v>
      </c>
      <c r="T22" s="4">
        <f t="shared" si="9"/>
        <v>366488</v>
      </c>
    </row>
    <row r="23" spans="2:20" ht="13.5" thickBot="1">
      <c r="B23" s="49" t="s">
        <v>8</v>
      </c>
      <c r="C23" s="58">
        <v>336123</v>
      </c>
      <c r="D23" s="59">
        <v>346027</v>
      </c>
      <c r="E23" s="59">
        <v>351833</v>
      </c>
      <c r="F23" s="59">
        <v>362852</v>
      </c>
      <c r="G23" s="59">
        <v>348139</v>
      </c>
      <c r="H23" s="59">
        <v>183403</v>
      </c>
      <c r="I23" s="59">
        <v>84304</v>
      </c>
      <c r="J23" s="60">
        <v>53653</v>
      </c>
      <c r="K23" s="60">
        <v>40747</v>
      </c>
      <c r="L23" s="60">
        <v>43763</v>
      </c>
      <c r="P23" s="4">
        <f t="shared" si="5"/>
        <v>336122</v>
      </c>
      <c r="Q23" s="4">
        <f t="shared" si="6"/>
        <v>346027</v>
      </c>
      <c r="R23" s="4">
        <f t="shared" si="7"/>
        <v>351834</v>
      </c>
      <c r="S23" s="4">
        <f t="shared" si="8"/>
        <v>362852</v>
      </c>
      <c r="T23" s="4">
        <f t="shared" si="9"/>
        <v>348138</v>
      </c>
    </row>
    <row r="24" spans="2:20" ht="13.5" thickBot="1">
      <c r="B24" s="57" t="s">
        <v>7</v>
      </c>
      <c r="C24" s="54">
        <v>319312</v>
      </c>
      <c r="D24" s="55">
        <v>328706</v>
      </c>
      <c r="E24" s="55">
        <v>334211</v>
      </c>
      <c r="F24" s="55">
        <v>344671</v>
      </c>
      <c r="G24" s="55">
        <v>330695</v>
      </c>
      <c r="H24" s="55">
        <v>174252</v>
      </c>
      <c r="I24" s="55">
        <v>80107</v>
      </c>
      <c r="J24" s="56">
        <v>50980</v>
      </c>
      <c r="K24" s="56">
        <v>38714</v>
      </c>
      <c r="L24" s="56">
        <v>41574</v>
      </c>
      <c r="P24" s="4">
        <f t="shared" si="5"/>
        <v>319311</v>
      </c>
      <c r="Q24" s="4">
        <f t="shared" si="6"/>
        <v>328707</v>
      </c>
      <c r="R24" s="4">
        <f t="shared" si="7"/>
        <v>334212</v>
      </c>
      <c r="S24" s="4">
        <f t="shared" si="8"/>
        <v>344671</v>
      </c>
      <c r="T24" s="4">
        <f t="shared" si="9"/>
        <v>330696</v>
      </c>
    </row>
    <row r="25" spans="2:20" ht="14.25" thickBot="1" thickTop="1">
      <c r="B25" s="45" t="s">
        <v>5</v>
      </c>
      <c r="C25" s="46">
        <v>413639</v>
      </c>
      <c r="D25" s="47">
        <v>426535</v>
      </c>
      <c r="E25" s="47">
        <v>434175</v>
      </c>
      <c r="F25" s="47">
        <v>446828</v>
      </c>
      <c r="G25" s="47">
        <v>432962</v>
      </c>
      <c r="H25" s="47">
        <v>261336</v>
      </c>
      <c r="I25" s="47">
        <v>158935</v>
      </c>
      <c r="J25" s="48">
        <v>128226</v>
      </c>
      <c r="K25" s="48">
        <v>115753</v>
      </c>
      <c r="L25" s="48">
        <v>120101</v>
      </c>
      <c r="P25" s="4">
        <f t="shared" si="5"/>
        <v>413637</v>
      </c>
      <c r="Q25" s="4">
        <f t="shared" si="6"/>
        <v>426533</v>
      </c>
      <c r="R25" s="4">
        <f t="shared" si="7"/>
        <v>434176</v>
      </c>
      <c r="S25" s="4">
        <f t="shared" si="8"/>
        <v>446827</v>
      </c>
      <c r="T25" s="4">
        <f t="shared" si="9"/>
        <v>432963</v>
      </c>
    </row>
    <row r="26" spans="2:20" ht="13.5" thickBot="1">
      <c r="B26" s="49" t="s">
        <v>9</v>
      </c>
      <c r="C26" s="58">
        <v>392915</v>
      </c>
      <c r="D26" s="59">
        <v>405171</v>
      </c>
      <c r="E26" s="59">
        <v>412435</v>
      </c>
      <c r="F26" s="59">
        <v>424459</v>
      </c>
      <c r="G26" s="59">
        <v>411290</v>
      </c>
      <c r="H26" s="59">
        <v>248318</v>
      </c>
      <c r="I26" s="59">
        <v>151067</v>
      </c>
      <c r="J26" s="60">
        <v>121899</v>
      </c>
      <c r="K26" s="60">
        <v>110050</v>
      </c>
      <c r="L26" s="60">
        <v>114172</v>
      </c>
      <c r="P26" s="4">
        <f t="shared" si="5"/>
        <v>392915</v>
      </c>
      <c r="Q26" s="4">
        <f t="shared" si="6"/>
        <v>405171</v>
      </c>
      <c r="R26" s="4">
        <f t="shared" si="7"/>
        <v>412434</v>
      </c>
      <c r="S26" s="4">
        <f t="shared" si="8"/>
        <v>424459</v>
      </c>
      <c r="T26" s="4">
        <f t="shared" si="9"/>
        <v>411290</v>
      </c>
    </row>
    <row r="27" spans="2:20" ht="13.5" thickBot="1">
      <c r="B27" s="53" t="s">
        <v>7</v>
      </c>
      <c r="C27" s="54">
        <v>373023</v>
      </c>
      <c r="D27" s="63">
        <v>384643</v>
      </c>
      <c r="E27" s="63">
        <v>391526</v>
      </c>
      <c r="F27" s="55">
        <v>402933</v>
      </c>
      <c r="G27" s="55">
        <v>390416</v>
      </c>
      <c r="H27" s="55">
        <v>235640</v>
      </c>
      <c r="I27" s="55">
        <v>143240</v>
      </c>
      <c r="J27" s="56">
        <v>115515</v>
      </c>
      <c r="K27" s="56">
        <v>104248</v>
      </c>
      <c r="L27" s="56">
        <v>108155</v>
      </c>
      <c r="P27" s="4">
        <f t="shared" si="5"/>
        <v>373024</v>
      </c>
      <c r="Q27" s="4">
        <f t="shared" si="6"/>
        <v>384644</v>
      </c>
      <c r="R27" s="4">
        <f t="shared" si="7"/>
        <v>391525</v>
      </c>
      <c r="S27" s="4">
        <f t="shared" si="8"/>
        <v>402932</v>
      </c>
      <c r="T27" s="4">
        <f t="shared" si="9"/>
        <v>390416</v>
      </c>
    </row>
    <row r="28" ht="14.25" thickBot="1" thickTop="1">
      <c r="B28" s="62" t="s">
        <v>78</v>
      </c>
    </row>
    <row r="29" spans="2:12" ht="13.5" thickTop="1">
      <c r="B29" s="37" t="s">
        <v>11</v>
      </c>
      <c r="C29" s="177"/>
      <c r="D29" s="169"/>
      <c r="E29" s="169"/>
      <c r="F29" s="169"/>
      <c r="G29" s="169"/>
      <c r="H29" s="169"/>
      <c r="I29" s="169"/>
      <c r="J29" s="171"/>
      <c r="K29" s="173"/>
      <c r="L29" s="173"/>
    </row>
    <row r="30" spans="2:20" ht="12.75">
      <c r="B30" s="41" t="s">
        <v>12</v>
      </c>
      <c r="C30" s="178"/>
      <c r="D30" s="170"/>
      <c r="E30" s="170"/>
      <c r="F30" s="170"/>
      <c r="G30" s="170"/>
      <c r="H30" s="170"/>
      <c r="I30" s="170"/>
      <c r="J30" s="172"/>
      <c r="K30" s="174"/>
      <c r="L30" s="174"/>
      <c r="P30" t="s">
        <v>86</v>
      </c>
      <c r="Q30" t="s">
        <v>86</v>
      </c>
      <c r="R30" t="s">
        <v>86</v>
      </c>
      <c r="S30" t="s">
        <v>86</v>
      </c>
      <c r="T30" t="s">
        <v>86</v>
      </c>
    </row>
    <row r="31" spans="2:20" ht="13.5" thickBot="1">
      <c r="B31" s="41" t="s">
        <v>1</v>
      </c>
      <c r="C31" s="42" t="s">
        <v>2</v>
      </c>
      <c r="D31" s="43" t="s">
        <v>3</v>
      </c>
      <c r="E31" s="43" t="s">
        <v>4</v>
      </c>
      <c r="F31" s="43" t="s">
        <v>74</v>
      </c>
      <c r="G31" s="43" t="s">
        <v>77</v>
      </c>
      <c r="H31" s="43" t="s">
        <v>84</v>
      </c>
      <c r="I31" s="43" t="s">
        <v>88</v>
      </c>
      <c r="J31" s="44" t="s">
        <v>104</v>
      </c>
      <c r="K31" s="44" t="s">
        <v>105</v>
      </c>
      <c r="L31" s="44" t="s">
        <v>111</v>
      </c>
      <c r="P31" s="6" t="s">
        <v>16</v>
      </c>
      <c r="Q31" s="4"/>
      <c r="R31" s="4"/>
      <c r="S31" s="4"/>
      <c r="T31" s="4"/>
    </row>
    <row r="32" spans="2:20" ht="14.25" thickBot="1" thickTop="1">
      <c r="B32" s="45" t="s">
        <v>5</v>
      </c>
      <c r="C32" s="46">
        <v>118743</v>
      </c>
      <c r="D32" s="47">
        <v>121964</v>
      </c>
      <c r="E32" s="47">
        <v>124380</v>
      </c>
      <c r="F32" s="47">
        <v>126388</v>
      </c>
      <c r="G32" s="47">
        <v>129077</v>
      </c>
      <c r="H32" s="47">
        <v>132078</v>
      </c>
      <c r="I32" s="47">
        <v>135106</v>
      </c>
      <c r="J32" s="48">
        <v>137650</v>
      </c>
      <c r="K32" s="48">
        <v>139659</v>
      </c>
      <c r="L32" s="48">
        <v>141705</v>
      </c>
      <c r="P32" s="4">
        <f aca="true" t="shared" si="10" ref="P32:T40">P19+P7</f>
        <v>118741</v>
      </c>
      <c r="Q32" s="4">
        <f t="shared" si="10"/>
        <v>121963</v>
      </c>
      <c r="R32" s="4">
        <f t="shared" si="10"/>
        <v>124379</v>
      </c>
      <c r="S32" s="4">
        <f t="shared" si="10"/>
        <v>126388</v>
      </c>
      <c r="T32" s="4">
        <f t="shared" si="10"/>
        <v>129079</v>
      </c>
    </row>
    <row r="33" spans="2:20" ht="12.75">
      <c r="B33" s="64" t="s">
        <v>13</v>
      </c>
      <c r="C33" s="58">
        <v>114187</v>
      </c>
      <c r="D33" s="59">
        <v>117185</v>
      </c>
      <c r="E33" s="59">
        <v>119409</v>
      </c>
      <c r="F33" s="59">
        <v>121241</v>
      </c>
      <c r="G33" s="59">
        <v>123716</v>
      </c>
      <c r="H33" s="59">
        <v>126484</v>
      </c>
      <c r="I33" s="59">
        <v>129269</v>
      </c>
      <c r="J33" s="60">
        <v>131587</v>
      </c>
      <c r="K33" s="60">
        <v>133391</v>
      </c>
      <c r="L33" s="60">
        <v>135223</v>
      </c>
      <c r="P33" s="17">
        <f t="shared" si="10"/>
        <v>114188</v>
      </c>
      <c r="Q33" s="4">
        <f t="shared" si="10"/>
        <v>117186</v>
      </c>
      <c r="R33" s="4">
        <f t="shared" si="10"/>
        <v>119411</v>
      </c>
      <c r="S33" s="4">
        <f t="shared" si="10"/>
        <v>121241</v>
      </c>
      <c r="T33" s="4">
        <f t="shared" si="10"/>
        <v>123715</v>
      </c>
    </row>
    <row r="34" spans="2:20" ht="13.5" thickBot="1">
      <c r="B34" s="49" t="s">
        <v>14</v>
      </c>
      <c r="C34" s="65">
        <v>0.23</v>
      </c>
      <c r="D34" s="66">
        <v>0.23</v>
      </c>
      <c r="E34" s="66">
        <v>0.23</v>
      </c>
      <c r="F34" s="66">
        <v>0.23</v>
      </c>
      <c r="G34" s="66">
        <v>0.24</v>
      </c>
      <c r="H34" s="66">
        <v>0.36</v>
      </c>
      <c r="I34" s="66">
        <v>0.51</v>
      </c>
      <c r="J34" s="67">
        <v>0.58</v>
      </c>
      <c r="K34" s="67">
        <v>0.62</v>
      </c>
      <c r="L34" s="67">
        <v>0.62</v>
      </c>
      <c r="P34" s="17">
        <f t="shared" si="10"/>
        <v>109702</v>
      </c>
      <c r="Q34" s="4">
        <f t="shared" si="10"/>
        <v>112458</v>
      </c>
      <c r="R34" s="4">
        <f t="shared" si="10"/>
        <v>114472</v>
      </c>
      <c r="S34" s="4">
        <f t="shared" si="10"/>
        <v>116100</v>
      </c>
      <c r="T34" s="4">
        <f t="shared" si="10"/>
        <v>118330</v>
      </c>
    </row>
    <row r="35" spans="2:20" ht="13.5" thickBot="1">
      <c r="B35" s="53" t="s">
        <v>7</v>
      </c>
      <c r="C35" s="54">
        <v>109702</v>
      </c>
      <c r="D35" s="55">
        <v>112459</v>
      </c>
      <c r="E35" s="55">
        <v>114471</v>
      </c>
      <c r="F35" s="55">
        <v>116099</v>
      </c>
      <c r="G35" s="55">
        <v>118330</v>
      </c>
      <c r="H35" s="55">
        <v>120831</v>
      </c>
      <c r="I35" s="55">
        <v>123338</v>
      </c>
      <c r="J35" s="56">
        <v>125399</v>
      </c>
      <c r="K35" s="56">
        <v>126968</v>
      </c>
      <c r="L35" s="56">
        <v>128559</v>
      </c>
      <c r="P35" s="4">
        <f t="shared" si="10"/>
        <v>398167</v>
      </c>
      <c r="Q35" s="4">
        <f t="shared" si="10"/>
        <v>409337</v>
      </c>
      <c r="R35" s="4">
        <f t="shared" si="10"/>
        <v>416121</v>
      </c>
      <c r="S35" s="4">
        <f t="shared" si="10"/>
        <v>428418</v>
      </c>
      <c r="T35" s="4">
        <f t="shared" si="10"/>
        <v>413683</v>
      </c>
    </row>
    <row r="36" spans="2:20" ht="14.25" thickBot="1" thickTop="1">
      <c r="B36" s="57" t="s">
        <v>5</v>
      </c>
      <c r="C36" s="46">
        <v>398167</v>
      </c>
      <c r="D36" s="47">
        <v>409336</v>
      </c>
      <c r="E36" s="47">
        <v>416122</v>
      </c>
      <c r="F36" s="47">
        <v>428421</v>
      </c>
      <c r="G36" s="47">
        <v>413683</v>
      </c>
      <c r="H36" s="47">
        <v>240960</v>
      </c>
      <c r="I36" s="47">
        <v>137425</v>
      </c>
      <c r="J36" s="48">
        <v>106069</v>
      </c>
      <c r="K36" s="48">
        <v>93497</v>
      </c>
      <c r="L36" s="48">
        <v>97703</v>
      </c>
      <c r="P36" s="17">
        <f t="shared" si="10"/>
        <v>378133</v>
      </c>
      <c r="Q36" s="4">
        <f t="shared" si="10"/>
        <v>387747</v>
      </c>
      <c r="R36" s="4">
        <f t="shared" si="10"/>
        <v>393213</v>
      </c>
      <c r="S36" s="4">
        <f t="shared" si="10"/>
        <v>403933</v>
      </c>
      <c r="T36" s="4">
        <f t="shared" si="10"/>
        <v>388984</v>
      </c>
    </row>
    <row r="37" spans="2:20" ht="12.75">
      <c r="B37" s="64" t="s">
        <v>15</v>
      </c>
      <c r="C37" s="58">
        <v>378134</v>
      </c>
      <c r="D37" s="59">
        <v>387746</v>
      </c>
      <c r="E37" s="59">
        <v>393213</v>
      </c>
      <c r="F37" s="59">
        <v>403933</v>
      </c>
      <c r="G37" s="59">
        <v>388985</v>
      </c>
      <c r="H37" s="59">
        <v>224033</v>
      </c>
      <c r="I37" s="59">
        <v>124782</v>
      </c>
      <c r="J37" s="60">
        <v>94085</v>
      </c>
      <c r="K37" s="60">
        <v>81229</v>
      </c>
      <c r="L37" s="60">
        <v>84312</v>
      </c>
      <c r="P37" s="4">
        <f t="shared" si="10"/>
        <v>359298</v>
      </c>
      <c r="Q37" s="4">
        <f t="shared" si="10"/>
        <v>367241</v>
      </c>
      <c r="R37" s="4">
        <f t="shared" si="10"/>
        <v>371287</v>
      </c>
      <c r="S37" s="4">
        <f t="shared" si="10"/>
        <v>380367</v>
      </c>
      <c r="T37" s="4">
        <f t="shared" si="10"/>
        <v>365104</v>
      </c>
    </row>
    <row r="38" spans="2:20" ht="13.5" thickBot="1">
      <c r="B38" s="49" t="s">
        <v>14</v>
      </c>
      <c r="C38" s="65">
        <v>0.77</v>
      </c>
      <c r="D38" s="66">
        <v>0.77</v>
      </c>
      <c r="E38" s="66">
        <v>0.77</v>
      </c>
      <c r="F38" s="66">
        <v>0.77</v>
      </c>
      <c r="G38" s="66">
        <v>0.76</v>
      </c>
      <c r="H38" s="66">
        <v>0.64</v>
      </c>
      <c r="I38" s="66">
        <v>0.49</v>
      </c>
      <c r="J38" s="67">
        <v>0.42</v>
      </c>
      <c r="K38" s="67">
        <v>0.38</v>
      </c>
      <c r="L38" s="67">
        <v>0.38</v>
      </c>
      <c r="P38" s="4">
        <f t="shared" si="10"/>
        <v>516907</v>
      </c>
      <c r="Q38" s="4">
        <f t="shared" si="10"/>
        <v>531297</v>
      </c>
      <c r="R38" s="4">
        <f t="shared" si="10"/>
        <v>540501</v>
      </c>
      <c r="S38" s="4">
        <f t="shared" si="10"/>
        <v>554808</v>
      </c>
      <c r="T38" s="4">
        <f t="shared" si="10"/>
        <v>542760</v>
      </c>
    </row>
    <row r="39" spans="2:20" ht="13.5" thickBot="1">
      <c r="B39" s="57" t="s">
        <v>7</v>
      </c>
      <c r="C39" s="54">
        <v>359298</v>
      </c>
      <c r="D39" s="55">
        <v>367241</v>
      </c>
      <c r="E39" s="55">
        <v>371288</v>
      </c>
      <c r="F39" s="55">
        <v>380367</v>
      </c>
      <c r="G39" s="55">
        <v>365105</v>
      </c>
      <c r="H39" s="55">
        <v>207425</v>
      </c>
      <c r="I39" s="55">
        <v>112129</v>
      </c>
      <c r="J39" s="56">
        <v>81977</v>
      </c>
      <c r="K39" s="56">
        <v>68796</v>
      </c>
      <c r="L39" s="56">
        <v>70781</v>
      </c>
      <c r="P39" s="4">
        <f t="shared" si="10"/>
        <v>492323</v>
      </c>
      <c r="Q39" s="4">
        <f t="shared" si="10"/>
        <v>504929</v>
      </c>
      <c r="R39" s="4">
        <f t="shared" si="10"/>
        <v>512621</v>
      </c>
      <c r="S39" s="4">
        <f t="shared" si="10"/>
        <v>525173</v>
      </c>
      <c r="T39" s="4">
        <f t="shared" si="10"/>
        <v>512701</v>
      </c>
    </row>
    <row r="40" spans="2:20" ht="14.25" thickBot="1" thickTop="1">
      <c r="B40" s="45" t="s">
        <v>5</v>
      </c>
      <c r="C40" s="46">
        <v>516909</v>
      </c>
      <c r="D40" s="68" t="s">
        <v>112</v>
      </c>
      <c r="E40" s="47">
        <v>540502</v>
      </c>
      <c r="F40" s="47">
        <v>554809</v>
      </c>
      <c r="G40" s="47">
        <v>542760</v>
      </c>
      <c r="H40" s="47">
        <v>373038</v>
      </c>
      <c r="I40" s="47">
        <v>272531</v>
      </c>
      <c r="J40" s="48">
        <v>243719</v>
      </c>
      <c r="K40" s="48">
        <v>233156</v>
      </c>
      <c r="L40" s="48">
        <v>239408</v>
      </c>
      <c r="P40" s="4">
        <f t="shared" si="10"/>
        <v>469001</v>
      </c>
      <c r="Q40" s="4">
        <f t="shared" si="10"/>
        <v>479701</v>
      </c>
      <c r="R40" s="4">
        <f t="shared" si="10"/>
        <v>485758</v>
      </c>
      <c r="S40" s="4">
        <f t="shared" si="10"/>
        <v>496465</v>
      </c>
      <c r="T40" s="4">
        <f t="shared" si="10"/>
        <v>483433</v>
      </c>
    </row>
    <row r="41" spans="2:20" ht="13.5" thickBot="1">
      <c r="B41" s="49" t="s">
        <v>9</v>
      </c>
      <c r="C41" s="58">
        <v>492322</v>
      </c>
      <c r="D41" s="59">
        <v>504931</v>
      </c>
      <c r="E41" s="59">
        <v>512622</v>
      </c>
      <c r="F41" s="59">
        <v>525174</v>
      </c>
      <c r="G41" s="59">
        <v>512701</v>
      </c>
      <c r="H41" s="59">
        <v>350518</v>
      </c>
      <c r="I41" s="59">
        <v>254050</v>
      </c>
      <c r="J41" s="60">
        <v>225672</v>
      </c>
      <c r="K41" s="60">
        <v>214620</v>
      </c>
      <c r="L41" s="60">
        <v>219535</v>
      </c>
      <c r="P41" s="4"/>
      <c r="Q41" s="4"/>
      <c r="R41" s="4"/>
      <c r="S41" s="4"/>
      <c r="T41" s="4"/>
    </row>
    <row r="42" spans="2:14" ht="13.5" thickBot="1">
      <c r="B42" s="53" t="s">
        <v>7</v>
      </c>
      <c r="C42" s="54">
        <v>469000</v>
      </c>
      <c r="D42" s="55">
        <v>479700</v>
      </c>
      <c r="E42" s="55">
        <v>485759</v>
      </c>
      <c r="F42" s="55">
        <v>496466</v>
      </c>
      <c r="G42" s="55">
        <v>483434</v>
      </c>
      <c r="H42" s="55">
        <v>328256</v>
      </c>
      <c r="I42" s="55">
        <v>235467</v>
      </c>
      <c r="J42" s="56">
        <v>207376</v>
      </c>
      <c r="K42" s="56">
        <v>195764</v>
      </c>
      <c r="L42" s="56">
        <v>199339</v>
      </c>
      <c r="N42" t="s">
        <v>46</v>
      </c>
    </row>
    <row r="43" spans="2:14" ht="13.5" thickTop="1">
      <c r="B43" s="7"/>
      <c r="N43" t="s">
        <v>107</v>
      </c>
    </row>
    <row r="44" spans="2:14" ht="12.75">
      <c r="B44" s="8" t="s">
        <v>106</v>
      </c>
      <c r="D44">
        <f>D37/C37</f>
        <v>1.0254195602617062</v>
      </c>
      <c r="E44">
        <f aca="true" t="shared" si="11" ref="E44:J44">E37/D37</f>
        <v>1.0140994362288716</v>
      </c>
      <c r="F44">
        <f t="shared" si="11"/>
        <v>1.0272625777886286</v>
      </c>
      <c r="G44">
        <f t="shared" si="11"/>
        <v>0.9629938628435903</v>
      </c>
      <c r="H44">
        <f t="shared" si="11"/>
        <v>0.57594251706364</v>
      </c>
      <c r="I44">
        <f t="shared" si="11"/>
        <v>0.5569804448451791</v>
      </c>
      <c r="J44">
        <f t="shared" si="11"/>
        <v>0.7539949672228367</v>
      </c>
      <c r="K44">
        <f>K37/J37</f>
        <v>0.8633576021682521</v>
      </c>
      <c r="L44">
        <f>L37/K37</f>
        <v>1.0379544251437294</v>
      </c>
      <c r="N44">
        <f>L37/C37</f>
        <v>0.22296857727683836</v>
      </c>
    </row>
    <row r="46" spans="1:2" ht="12.75">
      <c r="A46" s="2"/>
      <c r="B46" s="36" t="s">
        <v>89</v>
      </c>
    </row>
    <row r="47" ht="13.5" customHeight="1">
      <c r="B47" s="16"/>
    </row>
    <row r="48" spans="2:12" ht="13.5" customHeight="1">
      <c r="B48" s="71" t="s">
        <v>90</v>
      </c>
      <c r="C48" s="179" t="s">
        <v>18</v>
      </c>
      <c r="D48" s="73" t="s">
        <v>19</v>
      </c>
      <c r="E48" s="181" t="s">
        <v>91</v>
      </c>
      <c r="F48" s="5"/>
      <c r="G48" s="5"/>
      <c r="H48" s="5"/>
      <c r="I48" s="5"/>
      <c r="J48" s="5"/>
      <c r="K48" s="5"/>
      <c r="L48" s="5"/>
    </row>
    <row r="49" spans="2:5" ht="13.5" thickBot="1">
      <c r="B49" s="72" t="s">
        <v>17</v>
      </c>
      <c r="C49" s="180"/>
      <c r="D49" s="74" t="s">
        <v>20</v>
      </c>
      <c r="E49" s="182"/>
    </row>
    <row r="50" spans="2:5" ht="12.75" customHeight="1" thickTop="1">
      <c r="B50" s="71" t="s">
        <v>21</v>
      </c>
      <c r="C50" s="75">
        <v>0.35</v>
      </c>
      <c r="D50" s="75">
        <v>0.6</v>
      </c>
      <c r="E50" s="76">
        <v>0.58</v>
      </c>
    </row>
    <row r="51" spans="2:5" ht="12.75">
      <c r="B51" s="71" t="s">
        <v>22</v>
      </c>
      <c r="C51" s="75">
        <v>0.35</v>
      </c>
      <c r="D51" s="75">
        <v>0.55</v>
      </c>
      <c r="E51" s="76">
        <v>0.52</v>
      </c>
    </row>
    <row r="52" spans="2:5" ht="12.75">
      <c r="B52" s="71" t="s">
        <v>23</v>
      </c>
      <c r="C52" s="75">
        <v>0.47</v>
      </c>
      <c r="D52" s="75">
        <v>0.64</v>
      </c>
      <c r="E52" s="76">
        <v>0.62</v>
      </c>
    </row>
    <row r="53" spans="2:5" ht="12.75">
      <c r="B53" s="71" t="s">
        <v>24</v>
      </c>
      <c r="C53" s="75">
        <v>0.51</v>
      </c>
      <c r="D53" s="75">
        <v>0.74</v>
      </c>
      <c r="E53" s="76">
        <v>0.7</v>
      </c>
    </row>
    <row r="54" spans="2:5" ht="12.75">
      <c r="B54" s="71" t="s">
        <v>25</v>
      </c>
      <c r="C54" s="75">
        <v>0.51</v>
      </c>
      <c r="D54" s="75">
        <v>0.75</v>
      </c>
      <c r="E54" s="76">
        <v>0.71</v>
      </c>
    </row>
    <row r="55" spans="2:5" ht="12.75">
      <c r="B55" s="71" t="s">
        <v>26</v>
      </c>
      <c r="C55" s="75">
        <v>0.51</v>
      </c>
      <c r="D55" s="75">
        <v>0.65</v>
      </c>
      <c r="E55" s="76">
        <v>0.63</v>
      </c>
    </row>
    <row r="56" spans="2:5" ht="12.75">
      <c r="B56" s="71" t="s">
        <v>27</v>
      </c>
      <c r="C56" s="75">
        <v>0.52</v>
      </c>
      <c r="D56" s="75">
        <v>0.7</v>
      </c>
      <c r="E56" s="76">
        <v>0.66</v>
      </c>
    </row>
    <row r="57" spans="2:5" ht="12.75">
      <c r="B57" s="71" t="s">
        <v>28</v>
      </c>
      <c r="C57" s="77">
        <v>0.68</v>
      </c>
      <c r="D57" s="77">
        <v>0.97</v>
      </c>
      <c r="E57" s="76">
        <v>0.9</v>
      </c>
    </row>
    <row r="58" spans="2:5" ht="12.75">
      <c r="B58" s="71" t="s">
        <v>29</v>
      </c>
      <c r="C58" s="77">
        <v>0.72</v>
      </c>
      <c r="D58" s="77">
        <v>0.97</v>
      </c>
      <c r="E58" s="76">
        <v>0.91</v>
      </c>
    </row>
    <row r="59" spans="2:5" ht="12.75">
      <c r="B59" s="71" t="s">
        <v>30</v>
      </c>
      <c r="C59" s="75">
        <v>0.69</v>
      </c>
      <c r="D59" s="75">
        <v>0.81</v>
      </c>
      <c r="E59" s="76">
        <v>0.78</v>
      </c>
    </row>
    <row r="60" spans="2:5" ht="12.75">
      <c r="B60" s="71" t="s">
        <v>31</v>
      </c>
      <c r="C60" s="75">
        <v>0.77</v>
      </c>
      <c r="D60" s="75">
        <v>0.79</v>
      </c>
      <c r="E60" s="76">
        <v>0.78</v>
      </c>
    </row>
    <row r="61" spans="2:5" ht="12.75">
      <c r="B61" s="71" t="s">
        <v>32</v>
      </c>
      <c r="C61" s="75">
        <v>0.75</v>
      </c>
      <c r="D61" s="75">
        <v>0.77</v>
      </c>
      <c r="E61" s="76">
        <v>0.76</v>
      </c>
    </row>
    <row r="62" spans="2:5" ht="12.75">
      <c r="B62" s="71" t="s">
        <v>75</v>
      </c>
      <c r="C62" s="75">
        <v>0.59</v>
      </c>
      <c r="D62" s="75">
        <v>0.67</v>
      </c>
      <c r="E62" s="76">
        <v>0.65</v>
      </c>
    </row>
    <row r="63" spans="2:5" ht="12.75">
      <c r="B63" s="71" t="s">
        <v>79</v>
      </c>
      <c r="C63" s="75">
        <v>0.58</v>
      </c>
      <c r="D63" s="75">
        <v>0.69</v>
      </c>
      <c r="E63" s="76">
        <v>0.67</v>
      </c>
    </row>
    <row r="64" spans="2:5" ht="12.75">
      <c r="B64" s="71" t="s">
        <v>85</v>
      </c>
      <c r="C64" s="75">
        <v>0.65</v>
      </c>
      <c r="D64" s="75">
        <v>0.58</v>
      </c>
      <c r="E64" s="76">
        <v>0.59</v>
      </c>
    </row>
    <row r="65" spans="2:5" ht="12.75">
      <c r="B65" s="71" t="s">
        <v>98</v>
      </c>
      <c r="C65" s="75">
        <v>0.66</v>
      </c>
      <c r="D65" s="75">
        <v>0.63</v>
      </c>
      <c r="E65" s="76">
        <v>0.64</v>
      </c>
    </row>
    <row r="66" spans="2:5" ht="12.75">
      <c r="B66" s="71" t="s">
        <v>100</v>
      </c>
      <c r="C66" s="75">
        <v>0.63</v>
      </c>
      <c r="D66" s="75">
        <v>0.67</v>
      </c>
      <c r="E66" s="76">
        <v>0.66</v>
      </c>
    </row>
    <row r="67" spans="2:5" ht="12.75">
      <c r="B67" s="71" t="s">
        <v>108</v>
      </c>
      <c r="C67" s="75">
        <v>0.68</v>
      </c>
      <c r="D67" s="75">
        <v>0.66</v>
      </c>
      <c r="E67" s="76">
        <v>0.67</v>
      </c>
    </row>
    <row r="68" spans="2:5" ht="12.75">
      <c r="B68" s="71" t="s">
        <v>113</v>
      </c>
      <c r="C68" s="75">
        <v>0.7</v>
      </c>
      <c r="D68" s="75">
        <v>0.64</v>
      </c>
      <c r="E68" s="76">
        <v>0.64</v>
      </c>
    </row>
    <row r="69" spans="2:5" ht="12.75">
      <c r="B69" s="22"/>
      <c r="C69" s="26"/>
      <c r="D69" s="26"/>
      <c r="E69" s="26"/>
    </row>
    <row r="70" ht="12.75">
      <c r="B70" s="1" t="s">
        <v>102</v>
      </c>
    </row>
    <row r="71" ht="12.75">
      <c r="B71" s="16"/>
    </row>
    <row r="72" spans="2:5" ht="12.75" customHeight="1">
      <c r="B72" s="71" t="s">
        <v>90</v>
      </c>
      <c r="C72" s="179" t="s">
        <v>18</v>
      </c>
      <c r="D72" s="73" t="s">
        <v>19</v>
      </c>
      <c r="E72" s="181" t="s">
        <v>91</v>
      </c>
    </row>
    <row r="73" spans="2:5" ht="13.5" thickBot="1">
      <c r="B73" s="72" t="s">
        <v>17</v>
      </c>
      <c r="C73" s="180"/>
      <c r="D73" s="74" t="s">
        <v>20</v>
      </c>
      <c r="E73" s="182"/>
    </row>
    <row r="74" spans="2:5" ht="13.5" thickTop="1">
      <c r="B74" s="71" t="s">
        <v>30</v>
      </c>
      <c r="C74" s="75">
        <v>0.72</v>
      </c>
      <c r="D74" s="75">
        <v>0.83</v>
      </c>
      <c r="E74" s="76">
        <v>0.81</v>
      </c>
    </row>
    <row r="75" spans="2:5" ht="12.75">
      <c r="B75" s="71" t="s">
        <v>31</v>
      </c>
      <c r="C75" s="75">
        <v>0.74</v>
      </c>
      <c r="D75" s="75">
        <v>0.82</v>
      </c>
      <c r="E75" s="76">
        <v>0.8</v>
      </c>
    </row>
    <row r="76" spans="2:5" ht="12.75">
      <c r="B76" s="71" t="s">
        <v>32</v>
      </c>
      <c r="C76" s="75">
        <v>0.73</v>
      </c>
      <c r="D76" s="75">
        <v>0.8</v>
      </c>
      <c r="E76" s="76">
        <v>0.79</v>
      </c>
    </row>
    <row r="77" spans="2:5" ht="12.75">
      <c r="B77" s="71" t="s">
        <v>75</v>
      </c>
      <c r="C77" s="75">
        <v>0.67</v>
      </c>
      <c r="D77" s="75">
        <v>0.72</v>
      </c>
      <c r="E77" s="76">
        <v>0.71</v>
      </c>
    </row>
    <row r="78" spans="2:5" ht="12.75">
      <c r="B78" s="71" t="s">
        <v>79</v>
      </c>
      <c r="C78" s="75">
        <v>0.64</v>
      </c>
      <c r="D78" s="75">
        <v>0.68</v>
      </c>
      <c r="E78" s="76">
        <v>0.67</v>
      </c>
    </row>
    <row r="79" spans="2:5" ht="12.75">
      <c r="B79" s="71" t="s">
        <v>85</v>
      </c>
      <c r="C79" s="75">
        <v>0.67</v>
      </c>
      <c r="D79" s="75">
        <v>0.67</v>
      </c>
      <c r="E79" s="76">
        <v>0.67</v>
      </c>
    </row>
    <row r="80" spans="2:5" ht="12.75">
      <c r="B80" s="71" t="s">
        <v>98</v>
      </c>
      <c r="C80" s="77">
        <v>0.66</v>
      </c>
      <c r="D80" s="77">
        <v>0.66</v>
      </c>
      <c r="E80" s="76">
        <v>0.66</v>
      </c>
    </row>
    <row r="81" spans="2:5" ht="12.75">
      <c r="B81" s="71" t="s">
        <v>100</v>
      </c>
      <c r="C81" s="75">
        <v>0.65</v>
      </c>
      <c r="D81" s="75">
        <v>0.68</v>
      </c>
      <c r="E81" s="76">
        <v>0.67</v>
      </c>
    </row>
    <row r="82" spans="2:5" ht="12.75">
      <c r="B82" s="71" t="s">
        <v>108</v>
      </c>
      <c r="C82" s="75">
        <v>0.67</v>
      </c>
      <c r="D82" s="75">
        <v>0.67</v>
      </c>
      <c r="E82" s="76">
        <v>0.67</v>
      </c>
    </row>
    <row r="83" spans="2:5" ht="12.75">
      <c r="B83" s="71" t="s">
        <v>113</v>
      </c>
      <c r="C83" s="75">
        <v>0.69</v>
      </c>
      <c r="D83" s="75">
        <v>0.67</v>
      </c>
      <c r="E83" s="76">
        <v>0.67</v>
      </c>
    </row>
    <row r="84" spans="2:5" ht="12.75">
      <c r="B84" s="22"/>
      <c r="C84" s="26"/>
      <c r="D84" s="26"/>
      <c r="E84" s="26"/>
    </row>
    <row r="86" ht="12.75">
      <c r="B86" s="1" t="s">
        <v>103</v>
      </c>
    </row>
    <row r="87" ht="12.75">
      <c r="B87" s="16"/>
    </row>
    <row r="88" spans="2:4" ht="78" customHeight="1">
      <c r="B88" s="78" t="s">
        <v>114</v>
      </c>
      <c r="C88" s="175" t="s">
        <v>117</v>
      </c>
      <c r="D88" s="78" t="s">
        <v>33</v>
      </c>
    </row>
    <row r="89" spans="2:4" ht="15" customHeight="1">
      <c r="B89" s="78" t="s">
        <v>115</v>
      </c>
      <c r="C89" s="175"/>
      <c r="D89" s="78" t="s">
        <v>34</v>
      </c>
    </row>
    <row r="90" spans="2:4" ht="12" customHeight="1" thickBot="1">
      <c r="B90" s="79" t="s">
        <v>116</v>
      </c>
      <c r="C90" s="176"/>
      <c r="D90" s="80"/>
    </row>
    <row r="91" spans="2:4" ht="12.75">
      <c r="B91" s="81">
        <v>35947</v>
      </c>
      <c r="C91" s="78">
        <v>7</v>
      </c>
      <c r="D91" s="78">
        <v>18</v>
      </c>
    </row>
    <row r="92" spans="2:4" ht="12.75">
      <c r="B92" s="81">
        <v>36312</v>
      </c>
      <c r="C92" s="78">
        <v>23</v>
      </c>
      <c r="D92" s="78">
        <v>29</v>
      </c>
    </row>
    <row r="93" spans="2:4" ht="12.75">
      <c r="B93" s="81">
        <v>36678</v>
      </c>
      <c r="C93" s="78">
        <v>678</v>
      </c>
      <c r="D93" s="78">
        <v>804</v>
      </c>
    </row>
    <row r="94" spans="2:4" ht="12.75">
      <c r="B94" s="81">
        <v>37043</v>
      </c>
      <c r="C94" s="78">
        <v>119</v>
      </c>
      <c r="D94" s="78">
        <v>272</v>
      </c>
    </row>
    <row r="95" spans="2:4" ht="12.75">
      <c r="B95" s="81">
        <v>37408</v>
      </c>
      <c r="C95" s="78">
        <v>307</v>
      </c>
      <c r="D95" s="78">
        <v>4</v>
      </c>
    </row>
    <row r="96" spans="2:4" ht="12.75">
      <c r="B96" s="81">
        <v>37773</v>
      </c>
      <c r="C96" s="78">
        <v>-9</v>
      </c>
      <c r="D96" s="78">
        <v>8</v>
      </c>
    </row>
    <row r="97" spans="2:4" ht="12.75">
      <c r="B97" s="81">
        <v>38139</v>
      </c>
      <c r="C97" s="78">
        <v>-3</v>
      </c>
      <c r="D97" s="78">
        <v>4</v>
      </c>
    </row>
    <row r="98" spans="2:4" ht="12.75">
      <c r="B98" s="81">
        <v>38504</v>
      </c>
      <c r="C98" s="78">
        <v>-15</v>
      </c>
      <c r="D98" s="78">
        <v>-8</v>
      </c>
    </row>
    <row r="99" spans="2:4" ht="12.75">
      <c r="B99" s="81">
        <v>38869</v>
      </c>
      <c r="C99" s="78">
        <v>34</v>
      </c>
      <c r="D99" s="78">
        <v>98</v>
      </c>
    </row>
    <row r="100" spans="2:4" ht="12.75">
      <c r="B100" s="81">
        <v>39234</v>
      </c>
      <c r="C100" s="78">
        <v>-2</v>
      </c>
      <c r="D100" s="78">
        <v>-5</v>
      </c>
    </row>
    <row r="101" spans="2:4" ht="12.75">
      <c r="B101" s="81">
        <v>39600</v>
      </c>
      <c r="C101" s="78">
        <v>4</v>
      </c>
      <c r="D101" s="78">
        <v>4</v>
      </c>
    </row>
    <row r="102" spans="2:4" ht="12.75">
      <c r="B102" s="81">
        <v>39965</v>
      </c>
      <c r="C102" s="78">
        <v>3</v>
      </c>
      <c r="D102" s="78">
        <v>0</v>
      </c>
    </row>
    <row r="103" spans="2:4" ht="12.75">
      <c r="B103" s="81">
        <v>40330</v>
      </c>
      <c r="C103" s="78">
        <v>11</v>
      </c>
      <c r="D103" s="78">
        <v>-10</v>
      </c>
    </row>
    <row r="104" spans="2:4" ht="12.75">
      <c r="B104" s="81">
        <v>40695</v>
      </c>
      <c r="C104" s="78">
        <v>17</v>
      </c>
      <c r="D104" s="78">
        <v>4</v>
      </c>
    </row>
    <row r="105" spans="2:4" ht="13.5" thickBot="1">
      <c r="B105" s="82">
        <v>41061</v>
      </c>
      <c r="C105" s="79">
        <v>9</v>
      </c>
      <c r="D105" s="79">
        <v>-2</v>
      </c>
    </row>
    <row r="106" spans="2:4" ht="12.75">
      <c r="B106" s="81">
        <v>41426</v>
      </c>
      <c r="C106" s="78">
        <v>5</v>
      </c>
      <c r="D106" s="78">
        <v>4</v>
      </c>
    </row>
    <row r="107" spans="2:4" ht="13.5" thickBot="1">
      <c r="B107" s="82">
        <v>41791</v>
      </c>
      <c r="C107" s="79">
        <v>4</v>
      </c>
      <c r="D107" s="79">
        <v>1</v>
      </c>
    </row>
    <row r="111" spans="2:4" ht="12.75">
      <c r="B111" s="21"/>
      <c r="C111" s="22"/>
      <c r="D111" s="22"/>
    </row>
    <row r="112" ht="12.75">
      <c r="B112" s="1" t="s">
        <v>80</v>
      </c>
    </row>
    <row r="113" spans="2:4" ht="12.75">
      <c r="B113" s="183" t="s">
        <v>92</v>
      </c>
      <c r="C113" s="73" t="s">
        <v>36</v>
      </c>
      <c r="D113" s="70" t="s">
        <v>38</v>
      </c>
    </row>
    <row r="114" spans="2:4" ht="26.25" thickBot="1">
      <c r="B114" s="184"/>
      <c r="C114" s="74" t="s">
        <v>37</v>
      </c>
      <c r="D114" s="83" t="s">
        <v>37</v>
      </c>
    </row>
    <row r="115" spans="2:4" ht="13.5" thickTop="1">
      <c r="B115" s="71" t="s">
        <v>39</v>
      </c>
      <c r="C115" s="78">
        <v>0.46</v>
      </c>
      <c r="D115" s="84">
        <v>0.3</v>
      </c>
    </row>
    <row r="116" spans="2:4" ht="12.75">
      <c r="B116" s="71" t="s">
        <v>40</v>
      </c>
      <c r="C116" s="78">
        <v>0.6</v>
      </c>
      <c r="D116" s="84">
        <v>0.42</v>
      </c>
    </row>
    <row r="117" spans="2:4" ht="12.75">
      <c r="B117" s="71" t="s">
        <v>41</v>
      </c>
      <c r="C117" s="78">
        <v>0.61</v>
      </c>
      <c r="D117" s="84">
        <v>0.41</v>
      </c>
    </row>
    <row r="118" spans="2:4" ht="12.75">
      <c r="B118" s="71" t="s">
        <v>42</v>
      </c>
      <c r="C118" s="78">
        <v>0.71</v>
      </c>
      <c r="D118" s="84">
        <v>0.52</v>
      </c>
    </row>
    <row r="119" spans="2:4" ht="12.75">
      <c r="B119" s="71" t="s">
        <v>81</v>
      </c>
      <c r="C119" s="70">
        <v>0.91</v>
      </c>
      <c r="D119" s="84">
        <v>0.68</v>
      </c>
    </row>
    <row r="120" spans="2:4" ht="12.75">
      <c r="B120" s="71" t="s">
        <v>82</v>
      </c>
      <c r="C120" s="78">
        <v>0.75</v>
      </c>
      <c r="D120" s="84">
        <v>0.71</v>
      </c>
    </row>
    <row r="121" spans="2:4" ht="12.75">
      <c r="B121" s="71" t="s">
        <v>93</v>
      </c>
      <c r="C121" s="70">
        <v>0.62</v>
      </c>
      <c r="D121" s="84">
        <v>0.61</v>
      </c>
    </row>
    <row r="122" spans="2:4" ht="13.5" thickBot="1">
      <c r="B122" s="85" t="s">
        <v>118</v>
      </c>
      <c r="C122" s="79">
        <v>0.65</v>
      </c>
      <c r="D122" s="84">
        <v>0.66</v>
      </c>
    </row>
    <row r="123" spans="2:4" ht="13.5" thickBot="1">
      <c r="B123" s="85" t="s">
        <v>119</v>
      </c>
      <c r="C123" s="79">
        <v>0.69</v>
      </c>
      <c r="D123" s="84">
        <v>0.69</v>
      </c>
    </row>
    <row r="124" spans="2:4" ht="12.75">
      <c r="B124" s="23"/>
      <c r="C124" s="9"/>
      <c r="D124" s="29"/>
    </row>
    <row r="125" ht="38.25">
      <c r="B125" s="35" t="s">
        <v>120</v>
      </c>
    </row>
    <row r="126" ht="15">
      <c r="B126" s="61"/>
    </row>
    <row r="127" ht="12.75">
      <c r="B127" s="20"/>
    </row>
    <row r="128" ht="12.75">
      <c r="B128" s="20"/>
    </row>
    <row r="129" ht="38.25">
      <c r="B129" s="18" t="s">
        <v>43</v>
      </c>
    </row>
    <row r="130" ht="12.75">
      <c r="B130" s="18"/>
    </row>
    <row r="131" spans="2:7" ht="12.75">
      <c r="B131" s="71" t="s">
        <v>44</v>
      </c>
      <c r="C131" s="70" t="s">
        <v>45</v>
      </c>
      <c r="D131" s="70" t="s">
        <v>47</v>
      </c>
      <c r="E131" s="70" t="s">
        <v>48</v>
      </c>
      <c r="F131" s="70" t="s">
        <v>50</v>
      </c>
      <c r="G131" s="70" t="s">
        <v>50</v>
      </c>
    </row>
    <row r="132" spans="2:7" ht="12.75">
      <c r="B132" s="71" t="s">
        <v>35</v>
      </c>
      <c r="C132" s="70" t="s">
        <v>44</v>
      </c>
      <c r="D132" s="70" t="s">
        <v>44</v>
      </c>
      <c r="E132" s="70" t="s">
        <v>44</v>
      </c>
      <c r="F132" s="70" t="s">
        <v>83</v>
      </c>
      <c r="G132" s="70" t="s">
        <v>94</v>
      </c>
    </row>
    <row r="133" spans="2:7" ht="13.5" thickBot="1">
      <c r="B133" s="86"/>
      <c r="C133" s="83" t="s">
        <v>46</v>
      </c>
      <c r="D133" s="83" t="s">
        <v>46</v>
      </c>
      <c r="E133" s="83" t="s">
        <v>49</v>
      </c>
      <c r="F133" s="83" t="s">
        <v>48</v>
      </c>
      <c r="G133" s="83" t="s">
        <v>48</v>
      </c>
    </row>
    <row r="134" spans="2:7" ht="13.5" thickTop="1">
      <c r="B134" s="87" t="s">
        <v>121</v>
      </c>
      <c r="C134" s="88">
        <v>43758</v>
      </c>
      <c r="D134" s="89">
        <v>43758</v>
      </c>
      <c r="E134" s="89">
        <v>48895</v>
      </c>
      <c r="F134" s="90">
        <v>-0.1051</v>
      </c>
      <c r="G134" s="90">
        <v>-0.1051</v>
      </c>
    </row>
    <row r="135" spans="2:7" ht="12.75">
      <c r="B135" s="87" t="s">
        <v>122</v>
      </c>
      <c r="C135" s="88">
        <v>91198</v>
      </c>
      <c r="D135" s="89">
        <v>91198</v>
      </c>
      <c r="E135" s="89">
        <v>93077</v>
      </c>
      <c r="F135" s="90">
        <v>-0.0202</v>
      </c>
      <c r="G135" s="90">
        <v>-0.0202</v>
      </c>
    </row>
    <row r="136" spans="2:7" ht="12.75">
      <c r="B136" s="87" t="s">
        <v>123</v>
      </c>
      <c r="C136" s="88">
        <v>136611</v>
      </c>
      <c r="D136" s="89">
        <v>136611</v>
      </c>
      <c r="E136" s="89">
        <v>136152</v>
      </c>
      <c r="F136" s="90">
        <v>0.0034</v>
      </c>
      <c r="G136" s="90">
        <v>0.0034</v>
      </c>
    </row>
    <row r="137" spans="2:7" ht="12.75">
      <c r="B137" s="87" t="s">
        <v>124</v>
      </c>
      <c r="C137" s="88">
        <v>176735</v>
      </c>
      <c r="D137" s="89">
        <v>176735</v>
      </c>
      <c r="E137" s="89">
        <v>177749</v>
      </c>
      <c r="F137" s="90">
        <v>-0.0057</v>
      </c>
      <c r="G137" s="90">
        <v>-0.0057</v>
      </c>
    </row>
    <row r="138" spans="2:7" ht="12.75">
      <c r="B138" s="87" t="s">
        <v>125</v>
      </c>
      <c r="C138" s="88">
        <v>216864</v>
      </c>
      <c r="D138" s="89">
        <v>216864</v>
      </c>
      <c r="E138" s="89">
        <v>213295</v>
      </c>
      <c r="F138" s="90">
        <v>0.0167</v>
      </c>
      <c r="G138" s="90">
        <v>0.0167</v>
      </c>
    </row>
    <row r="139" spans="2:7" ht="12.75">
      <c r="B139" s="87" t="s">
        <v>126</v>
      </c>
      <c r="C139" s="88">
        <v>247088</v>
      </c>
      <c r="D139" s="89">
        <v>245272</v>
      </c>
      <c r="E139" s="89">
        <v>244917</v>
      </c>
      <c r="F139" s="90">
        <v>0.0089</v>
      </c>
      <c r="G139" s="90">
        <v>0.0014</v>
      </c>
    </row>
    <row r="140" spans="2:7" ht="12.75">
      <c r="B140" s="87" t="s">
        <v>127</v>
      </c>
      <c r="C140" s="88">
        <v>284641</v>
      </c>
      <c r="D140" s="89">
        <v>281009</v>
      </c>
      <c r="E140" s="89">
        <v>283972</v>
      </c>
      <c r="F140" s="90">
        <v>0.0024</v>
      </c>
      <c r="G140" s="90">
        <v>-0.0104</v>
      </c>
    </row>
    <row r="141" spans="2:7" ht="12.75">
      <c r="B141" s="87" t="s">
        <v>128</v>
      </c>
      <c r="C141" s="88">
        <v>329272</v>
      </c>
      <c r="D141" s="89">
        <v>323824</v>
      </c>
      <c r="E141" s="89">
        <v>329570</v>
      </c>
      <c r="F141" s="90">
        <v>-0.0009</v>
      </c>
      <c r="G141" s="90">
        <v>-0.0174</v>
      </c>
    </row>
    <row r="142" spans="2:7" ht="12.75">
      <c r="B142" s="87" t="s">
        <v>129</v>
      </c>
      <c r="C142" s="88">
        <v>380687</v>
      </c>
      <c r="D142" s="89">
        <v>373423</v>
      </c>
      <c r="E142" s="89">
        <v>385437</v>
      </c>
      <c r="F142" s="90">
        <v>-0.0123</v>
      </c>
      <c r="G142" s="90">
        <v>-0.0312</v>
      </c>
    </row>
    <row r="143" spans="2:7" ht="12.75">
      <c r="B143" s="87" t="s">
        <v>130</v>
      </c>
      <c r="C143" s="88">
        <v>425195</v>
      </c>
      <c r="D143" s="89">
        <v>420238</v>
      </c>
      <c r="E143" s="89">
        <v>430809</v>
      </c>
      <c r="F143" s="90">
        <v>-0.013</v>
      </c>
      <c r="G143" s="90">
        <v>-0.0245</v>
      </c>
    </row>
    <row r="144" spans="2:7" ht="12.75">
      <c r="B144" s="87" t="s">
        <v>131</v>
      </c>
      <c r="C144" s="88">
        <v>476744</v>
      </c>
      <c r="D144" s="89">
        <v>473881</v>
      </c>
      <c r="E144" s="89">
        <v>479113</v>
      </c>
      <c r="F144" s="90">
        <v>-0.0049</v>
      </c>
      <c r="G144" s="90">
        <v>-0.0109</v>
      </c>
    </row>
    <row r="145" spans="2:7" ht="13.5" thickBot="1">
      <c r="B145" s="91" t="s">
        <v>132</v>
      </c>
      <c r="C145" s="92">
        <v>519641</v>
      </c>
      <c r="D145" s="93">
        <v>518873</v>
      </c>
      <c r="E145" s="93">
        <v>526686</v>
      </c>
      <c r="F145" s="94">
        <v>-0.0134</v>
      </c>
      <c r="G145" s="94">
        <v>-0.0148</v>
      </c>
    </row>
    <row r="146" spans="2:7" ht="12.75">
      <c r="B146" s="23"/>
      <c r="C146" s="29"/>
      <c r="D146" s="29"/>
      <c r="E146" s="29"/>
      <c r="F146" s="9"/>
      <c r="G146" s="9"/>
    </row>
    <row r="147" spans="2:7" ht="12.75">
      <c r="B147" s="30"/>
      <c r="C147" s="29"/>
      <c r="D147" s="29"/>
      <c r="E147" s="29"/>
      <c r="F147" s="9"/>
      <c r="G147" s="9"/>
    </row>
    <row r="149" ht="15">
      <c r="B149" s="95" t="s">
        <v>133</v>
      </c>
    </row>
    <row r="150" ht="13.5" thickBot="1">
      <c r="B150" s="11"/>
    </row>
    <row r="151" spans="2:10" ht="14.25" thickBot="1" thickTop="1">
      <c r="B151" s="96" t="s">
        <v>110</v>
      </c>
      <c r="C151" s="38">
        <v>2015</v>
      </c>
      <c r="D151" s="39">
        <v>2015</v>
      </c>
      <c r="E151" s="39">
        <v>2015</v>
      </c>
      <c r="F151" s="39">
        <v>2015</v>
      </c>
      <c r="G151" s="39">
        <v>2015</v>
      </c>
      <c r="H151" s="39">
        <v>2015</v>
      </c>
      <c r="I151" s="97"/>
      <c r="J151" s="40" t="s">
        <v>51</v>
      </c>
    </row>
    <row r="152" spans="2:10" ht="13.5" thickBot="1">
      <c r="B152" s="98"/>
      <c r="C152" s="99" t="s">
        <v>52</v>
      </c>
      <c r="D152" s="100" t="s">
        <v>53</v>
      </c>
      <c r="E152" s="100" t="s">
        <v>54</v>
      </c>
      <c r="F152" s="100" t="s">
        <v>55</v>
      </c>
      <c r="G152" s="100" t="s">
        <v>56</v>
      </c>
      <c r="H152" s="100" t="s">
        <v>57</v>
      </c>
      <c r="I152" s="101"/>
      <c r="J152" s="102" t="s">
        <v>58</v>
      </c>
    </row>
    <row r="153" spans="2:10" ht="14.25" thickBot="1" thickTop="1">
      <c r="B153" s="45" t="s">
        <v>5</v>
      </c>
      <c r="C153" s="46">
        <v>5469</v>
      </c>
      <c r="D153" s="47">
        <v>5480</v>
      </c>
      <c r="E153" s="47">
        <v>5359</v>
      </c>
      <c r="F153" s="47">
        <v>4802</v>
      </c>
      <c r="G153" s="47">
        <v>4661</v>
      </c>
      <c r="H153" s="47">
        <v>3716</v>
      </c>
      <c r="I153" s="103"/>
      <c r="J153" s="48">
        <v>29487</v>
      </c>
    </row>
    <row r="154" spans="2:10" ht="13.5" thickBot="1">
      <c r="B154" s="49" t="s">
        <v>6</v>
      </c>
      <c r="C154" s="50">
        <v>5342</v>
      </c>
      <c r="D154" s="51">
        <v>5353</v>
      </c>
      <c r="E154" s="51">
        <v>5231</v>
      </c>
      <c r="F154" s="51">
        <v>4673</v>
      </c>
      <c r="G154" s="51">
        <v>4531</v>
      </c>
      <c r="H154" s="51">
        <v>3585</v>
      </c>
      <c r="I154" s="104"/>
      <c r="J154" s="52">
        <v>28716</v>
      </c>
    </row>
    <row r="155" spans="2:10" ht="13.5" thickBot="1">
      <c r="B155" s="53" t="s">
        <v>7</v>
      </c>
      <c r="C155" s="54">
        <v>5230</v>
      </c>
      <c r="D155" s="55">
        <v>5239</v>
      </c>
      <c r="E155" s="55">
        <v>5117</v>
      </c>
      <c r="F155" s="55">
        <v>4558</v>
      </c>
      <c r="G155" s="55">
        <v>4415</v>
      </c>
      <c r="H155" s="55">
        <v>3469</v>
      </c>
      <c r="I155" s="105"/>
      <c r="J155" s="56">
        <v>28027</v>
      </c>
    </row>
    <row r="156" spans="2:10" ht="14.25" thickBot="1" thickTop="1">
      <c r="B156" s="57" t="s">
        <v>5</v>
      </c>
      <c r="C156" s="46">
        <v>3725</v>
      </c>
      <c r="D156" s="47">
        <v>3779</v>
      </c>
      <c r="E156" s="47">
        <v>4286</v>
      </c>
      <c r="F156" s="47">
        <v>3536</v>
      </c>
      <c r="G156" s="47">
        <v>3637</v>
      </c>
      <c r="H156" s="47">
        <v>3428</v>
      </c>
      <c r="I156" s="103"/>
      <c r="J156" s="48">
        <v>22391</v>
      </c>
    </row>
    <row r="157" spans="2:10" ht="13.5" thickBot="1">
      <c r="B157" s="49" t="s">
        <v>8</v>
      </c>
      <c r="C157" s="106">
        <v>3573</v>
      </c>
      <c r="D157" s="107">
        <v>3619</v>
      </c>
      <c r="E157" s="107">
        <v>4120</v>
      </c>
      <c r="F157" s="107">
        <v>3362</v>
      </c>
      <c r="G157" s="107">
        <v>3456</v>
      </c>
      <c r="H157" s="107">
        <v>3239</v>
      </c>
      <c r="I157" s="108"/>
      <c r="J157" s="109">
        <v>21369</v>
      </c>
    </row>
    <row r="158" spans="2:10" ht="13.5" thickBot="1">
      <c r="B158" s="57" t="s">
        <v>7</v>
      </c>
      <c r="C158" s="110">
        <v>3449</v>
      </c>
      <c r="D158" s="111">
        <v>3488</v>
      </c>
      <c r="E158" s="111">
        <v>3981</v>
      </c>
      <c r="F158" s="111">
        <v>3213</v>
      </c>
      <c r="G158" s="111">
        <v>3298</v>
      </c>
      <c r="H158" s="111">
        <v>3074</v>
      </c>
      <c r="I158" s="112"/>
      <c r="J158" s="113">
        <v>20503</v>
      </c>
    </row>
    <row r="159" spans="2:10" ht="14.25" thickBot="1" thickTop="1">
      <c r="B159" s="45" t="s">
        <v>5</v>
      </c>
      <c r="C159" s="114">
        <v>9195</v>
      </c>
      <c r="D159" s="115">
        <v>9259</v>
      </c>
      <c r="E159" s="115">
        <v>9646</v>
      </c>
      <c r="F159" s="115">
        <v>8338</v>
      </c>
      <c r="G159" s="115">
        <v>8297</v>
      </c>
      <c r="H159" s="115">
        <v>7143</v>
      </c>
      <c r="I159" s="116"/>
      <c r="J159" s="117">
        <v>51877</v>
      </c>
    </row>
    <row r="160" spans="2:10" ht="13.5" thickBot="1">
      <c r="B160" s="64" t="s">
        <v>9</v>
      </c>
      <c r="C160" s="50">
        <v>8915</v>
      </c>
      <c r="D160" s="51">
        <v>8972</v>
      </c>
      <c r="E160" s="51">
        <v>9351</v>
      </c>
      <c r="F160" s="51">
        <v>8035</v>
      </c>
      <c r="G160" s="51">
        <v>7987</v>
      </c>
      <c r="H160" s="51">
        <v>6825</v>
      </c>
      <c r="I160" s="104"/>
      <c r="J160" s="52">
        <v>50085</v>
      </c>
    </row>
    <row r="161" spans="2:10" ht="13.5" thickBot="1">
      <c r="B161" s="118" t="s">
        <v>7</v>
      </c>
      <c r="C161" s="119">
        <v>8678</v>
      </c>
      <c r="D161" s="120">
        <v>8727</v>
      </c>
      <c r="E161" s="120">
        <v>9097</v>
      </c>
      <c r="F161" s="120">
        <v>7770</v>
      </c>
      <c r="G161" s="120">
        <v>7714</v>
      </c>
      <c r="H161" s="120">
        <v>6543</v>
      </c>
      <c r="I161" s="121"/>
      <c r="J161" s="122">
        <v>48530</v>
      </c>
    </row>
    <row r="162" spans="2:10" ht="14.25" thickBot="1" thickTop="1">
      <c r="B162" s="98"/>
      <c r="C162" s="123">
        <v>2016</v>
      </c>
      <c r="D162" s="124">
        <v>2016</v>
      </c>
      <c r="E162" s="124">
        <v>2016</v>
      </c>
      <c r="F162" s="124">
        <v>2016</v>
      </c>
      <c r="G162" s="124">
        <v>2016</v>
      </c>
      <c r="H162" s="124">
        <v>2016</v>
      </c>
      <c r="I162" s="125"/>
      <c r="J162" s="126" t="s">
        <v>51</v>
      </c>
    </row>
    <row r="163" spans="2:10" ht="13.5" thickBot="1">
      <c r="B163" s="98"/>
      <c r="C163" s="69" t="s">
        <v>59</v>
      </c>
      <c r="D163" s="127" t="s">
        <v>60</v>
      </c>
      <c r="E163" s="127" t="s">
        <v>61</v>
      </c>
      <c r="F163" s="127" t="s">
        <v>62</v>
      </c>
      <c r="G163" s="127" t="s">
        <v>63</v>
      </c>
      <c r="H163" s="127" t="s">
        <v>64</v>
      </c>
      <c r="I163" s="128"/>
      <c r="J163" s="129" t="s">
        <v>58</v>
      </c>
    </row>
    <row r="164" spans="2:10" ht="14.25" thickBot="1" thickTop="1">
      <c r="B164" s="45" t="s">
        <v>5</v>
      </c>
      <c r="C164" s="130">
        <v>3840</v>
      </c>
      <c r="D164" s="131">
        <v>4597</v>
      </c>
      <c r="E164" s="131">
        <v>5425</v>
      </c>
      <c r="F164" s="131">
        <v>4846</v>
      </c>
      <c r="G164" s="131">
        <v>5771</v>
      </c>
      <c r="H164" s="131">
        <v>4996</v>
      </c>
      <c r="I164" s="132"/>
      <c r="J164" s="133">
        <v>29475</v>
      </c>
    </row>
    <row r="165" spans="2:10" ht="13.5" thickBot="1">
      <c r="B165" s="49" t="s">
        <v>6</v>
      </c>
      <c r="C165" s="134">
        <v>3709</v>
      </c>
      <c r="D165" s="135">
        <v>4465</v>
      </c>
      <c r="E165" s="135">
        <v>5293</v>
      </c>
      <c r="F165" s="135">
        <v>4713</v>
      </c>
      <c r="G165" s="135">
        <v>5638</v>
      </c>
      <c r="H165" s="135">
        <v>4861</v>
      </c>
      <c r="I165" s="136"/>
      <c r="J165" s="137">
        <v>28679</v>
      </c>
    </row>
    <row r="166" spans="2:10" ht="13.5" thickBot="1">
      <c r="B166" s="53" t="s">
        <v>7</v>
      </c>
      <c r="C166" s="138">
        <v>3592</v>
      </c>
      <c r="D166" s="139">
        <v>4347</v>
      </c>
      <c r="E166" s="139">
        <v>5174</v>
      </c>
      <c r="F166" s="139">
        <v>4593</v>
      </c>
      <c r="G166" s="139">
        <v>5517</v>
      </c>
      <c r="H166" s="139">
        <v>4740</v>
      </c>
      <c r="I166" s="140"/>
      <c r="J166" s="141">
        <v>27963</v>
      </c>
    </row>
    <row r="167" spans="2:10" ht="14.25" thickBot="1" thickTop="1">
      <c r="B167" s="57" t="s">
        <v>5</v>
      </c>
      <c r="C167" s="46">
        <v>3173</v>
      </c>
      <c r="D167" s="47">
        <v>3481</v>
      </c>
      <c r="E167" s="47">
        <v>4212</v>
      </c>
      <c r="F167" s="47">
        <v>3353</v>
      </c>
      <c r="G167" s="47">
        <v>4188</v>
      </c>
      <c r="H167" s="47">
        <v>3511</v>
      </c>
      <c r="I167" s="103"/>
      <c r="J167" s="48">
        <v>21918</v>
      </c>
    </row>
    <row r="168" spans="2:10" ht="13.5" thickBot="1">
      <c r="B168" s="49" t="s">
        <v>8</v>
      </c>
      <c r="C168" s="50">
        <v>2978</v>
      </c>
      <c r="D168" s="51">
        <v>3278</v>
      </c>
      <c r="E168" s="51">
        <v>4003</v>
      </c>
      <c r="F168" s="51">
        <v>3137</v>
      </c>
      <c r="G168" s="51">
        <v>3965</v>
      </c>
      <c r="H168" s="51">
        <v>3281</v>
      </c>
      <c r="I168" s="104"/>
      <c r="J168" s="52">
        <v>20643</v>
      </c>
    </row>
    <row r="169" spans="2:10" ht="13.5" thickBot="1">
      <c r="B169" s="57" t="s">
        <v>7</v>
      </c>
      <c r="C169" s="54">
        <v>2805</v>
      </c>
      <c r="D169" s="55">
        <v>3097</v>
      </c>
      <c r="E169" s="55">
        <v>3814</v>
      </c>
      <c r="F169" s="55">
        <v>2939</v>
      </c>
      <c r="G169" s="55">
        <v>3760</v>
      </c>
      <c r="H169" s="55">
        <v>3069</v>
      </c>
      <c r="I169" s="105"/>
      <c r="J169" s="56">
        <v>19483</v>
      </c>
    </row>
    <row r="170" spans="2:10" ht="14.25" thickBot="1" thickTop="1">
      <c r="B170" s="45" t="s">
        <v>5</v>
      </c>
      <c r="C170" s="46">
        <v>7013</v>
      </c>
      <c r="D170" s="47">
        <v>8077</v>
      </c>
      <c r="E170" s="47">
        <v>9637</v>
      </c>
      <c r="F170" s="47">
        <v>8199</v>
      </c>
      <c r="G170" s="47">
        <v>9959</v>
      </c>
      <c r="H170" s="47">
        <v>8507</v>
      </c>
      <c r="I170" s="103"/>
      <c r="J170" s="48">
        <v>51393</v>
      </c>
    </row>
    <row r="171" spans="2:10" ht="13.5" thickBot="1">
      <c r="B171" s="49" t="s">
        <v>9</v>
      </c>
      <c r="C171" s="50">
        <v>6687</v>
      </c>
      <c r="D171" s="51">
        <v>7744</v>
      </c>
      <c r="E171" s="51">
        <v>9296</v>
      </c>
      <c r="F171" s="51">
        <v>7850</v>
      </c>
      <c r="G171" s="51">
        <v>9603</v>
      </c>
      <c r="H171" s="51">
        <v>8143</v>
      </c>
      <c r="I171" s="104"/>
      <c r="J171" s="52">
        <v>49322</v>
      </c>
    </row>
    <row r="172" spans="2:10" ht="13.5" thickBot="1">
      <c r="B172" s="118" t="s">
        <v>7</v>
      </c>
      <c r="C172" s="119">
        <v>6397</v>
      </c>
      <c r="D172" s="120">
        <v>7444</v>
      </c>
      <c r="E172" s="120">
        <v>8988</v>
      </c>
      <c r="F172" s="120">
        <v>7533</v>
      </c>
      <c r="G172" s="120">
        <v>9277</v>
      </c>
      <c r="H172" s="120">
        <v>7809</v>
      </c>
      <c r="I172" s="121"/>
      <c r="J172" s="122">
        <v>47447</v>
      </c>
    </row>
    <row r="173" spans="2:10" ht="14.25" thickBot="1" thickTop="1">
      <c r="B173" s="98"/>
      <c r="C173" s="123">
        <v>2016</v>
      </c>
      <c r="D173" s="124">
        <v>2016</v>
      </c>
      <c r="E173" s="124">
        <v>2016</v>
      </c>
      <c r="F173" s="124">
        <v>2016</v>
      </c>
      <c r="G173" s="124">
        <v>2016</v>
      </c>
      <c r="H173" s="124">
        <v>2016</v>
      </c>
      <c r="I173" s="125"/>
      <c r="J173" s="126" t="s">
        <v>51</v>
      </c>
    </row>
    <row r="174" spans="2:10" ht="13.5" thickBot="1">
      <c r="B174" s="98"/>
      <c r="C174" s="69" t="s">
        <v>52</v>
      </c>
      <c r="D174" s="127" t="s">
        <v>53</v>
      </c>
      <c r="E174" s="127" t="s">
        <v>54</v>
      </c>
      <c r="F174" s="127" t="s">
        <v>55</v>
      </c>
      <c r="G174" s="127" t="s">
        <v>56</v>
      </c>
      <c r="H174" s="127" t="s">
        <v>57</v>
      </c>
      <c r="I174" s="128"/>
      <c r="J174" s="129" t="s">
        <v>58</v>
      </c>
    </row>
    <row r="175" spans="2:10" ht="14.25" thickBot="1" thickTop="1">
      <c r="B175" s="45" t="s">
        <v>5</v>
      </c>
      <c r="C175" s="114">
        <v>5531</v>
      </c>
      <c r="D175" s="115">
        <v>5543</v>
      </c>
      <c r="E175" s="115">
        <v>5422</v>
      </c>
      <c r="F175" s="115">
        <v>4864</v>
      </c>
      <c r="G175" s="115">
        <v>4724</v>
      </c>
      <c r="H175" s="115">
        <v>3784</v>
      </c>
      <c r="I175" s="116"/>
      <c r="J175" s="117">
        <v>29869</v>
      </c>
    </row>
    <row r="176" spans="2:10" ht="13.5" thickBot="1">
      <c r="B176" s="49" t="s">
        <v>6</v>
      </c>
      <c r="C176" s="50">
        <v>5396</v>
      </c>
      <c r="D176" s="51">
        <v>5407</v>
      </c>
      <c r="E176" s="51">
        <v>5286</v>
      </c>
      <c r="F176" s="51">
        <v>4727</v>
      </c>
      <c r="G176" s="51">
        <v>4587</v>
      </c>
      <c r="H176" s="51">
        <v>3645</v>
      </c>
      <c r="I176" s="104"/>
      <c r="J176" s="52">
        <v>29048</v>
      </c>
    </row>
    <row r="177" spans="2:10" ht="13.5" thickBot="1">
      <c r="B177" s="53" t="s">
        <v>7</v>
      </c>
      <c r="C177" s="54">
        <v>5275</v>
      </c>
      <c r="D177" s="55">
        <v>5284</v>
      </c>
      <c r="E177" s="55">
        <v>5162</v>
      </c>
      <c r="F177" s="55">
        <v>4603</v>
      </c>
      <c r="G177" s="55">
        <v>4461</v>
      </c>
      <c r="H177" s="55">
        <v>3519</v>
      </c>
      <c r="I177" s="105"/>
      <c r="J177" s="56">
        <v>28305</v>
      </c>
    </row>
    <row r="178" spans="2:10" ht="14.25" thickBot="1" thickTop="1">
      <c r="B178" s="57" t="s">
        <v>5</v>
      </c>
      <c r="C178" s="46">
        <v>3789</v>
      </c>
      <c r="D178" s="47">
        <v>3841</v>
      </c>
      <c r="E178" s="47">
        <v>4353</v>
      </c>
      <c r="F178" s="47">
        <v>3596</v>
      </c>
      <c r="G178" s="47">
        <v>3695</v>
      </c>
      <c r="H178" s="47">
        <v>3486</v>
      </c>
      <c r="I178" s="103"/>
      <c r="J178" s="48">
        <v>22760</v>
      </c>
    </row>
    <row r="179" spans="2:10" ht="13.5" thickBot="1">
      <c r="B179" s="49" t="s">
        <v>8</v>
      </c>
      <c r="C179" s="50">
        <v>3549</v>
      </c>
      <c r="D179" s="51">
        <v>3594</v>
      </c>
      <c r="E179" s="51">
        <v>4099</v>
      </c>
      <c r="F179" s="51">
        <v>3335</v>
      </c>
      <c r="G179" s="51">
        <v>3427</v>
      </c>
      <c r="H179" s="51">
        <v>3211</v>
      </c>
      <c r="I179" s="104"/>
      <c r="J179" s="52">
        <v>21215</v>
      </c>
    </row>
    <row r="180" spans="2:10" ht="13.5" thickBot="1">
      <c r="B180" s="57" t="s">
        <v>7</v>
      </c>
      <c r="C180" s="54">
        <v>3326</v>
      </c>
      <c r="D180" s="55">
        <v>3366</v>
      </c>
      <c r="E180" s="55">
        <v>3862</v>
      </c>
      <c r="F180" s="55">
        <v>3088</v>
      </c>
      <c r="G180" s="55">
        <v>3172</v>
      </c>
      <c r="H180" s="55">
        <v>2949</v>
      </c>
      <c r="I180" s="105"/>
      <c r="J180" s="56">
        <v>19763</v>
      </c>
    </row>
    <row r="181" spans="2:10" ht="14.25" thickBot="1" thickTop="1">
      <c r="B181" s="45" t="s">
        <v>5</v>
      </c>
      <c r="C181" s="46">
        <v>9320</v>
      </c>
      <c r="D181" s="47">
        <v>9384</v>
      </c>
      <c r="E181" s="47">
        <v>9775</v>
      </c>
      <c r="F181" s="47">
        <v>8460</v>
      </c>
      <c r="G181" s="47">
        <v>8419</v>
      </c>
      <c r="H181" s="47">
        <v>7270</v>
      </c>
      <c r="I181" s="103"/>
      <c r="J181" s="48">
        <v>52628</v>
      </c>
    </row>
    <row r="182" spans="2:10" ht="13.5" thickBot="1">
      <c r="B182" s="49" t="s">
        <v>9</v>
      </c>
      <c r="C182" s="50">
        <v>8945</v>
      </c>
      <c r="D182" s="51">
        <v>9001</v>
      </c>
      <c r="E182" s="51">
        <v>9385</v>
      </c>
      <c r="F182" s="51">
        <v>8062</v>
      </c>
      <c r="G182" s="51">
        <v>8013</v>
      </c>
      <c r="H182" s="51">
        <v>6856</v>
      </c>
      <c r="I182" s="104"/>
      <c r="J182" s="52">
        <v>50263</v>
      </c>
    </row>
    <row r="183" spans="2:10" ht="13.5" thickBot="1">
      <c r="B183" s="118" t="s">
        <v>7</v>
      </c>
      <c r="C183" s="119">
        <v>8601</v>
      </c>
      <c r="D183" s="120">
        <v>8650</v>
      </c>
      <c r="E183" s="120">
        <v>9024</v>
      </c>
      <c r="F183" s="120">
        <v>7691</v>
      </c>
      <c r="G183" s="120">
        <v>7634</v>
      </c>
      <c r="H183" s="120">
        <v>6468</v>
      </c>
      <c r="I183" s="121"/>
      <c r="J183" s="122">
        <v>48068</v>
      </c>
    </row>
    <row r="184" spans="2:10" ht="14.25" thickBot="1" thickTop="1">
      <c r="B184" s="98"/>
      <c r="C184" s="123">
        <v>2017</v>
      </c>
      <c r="D184" s="124">
        <v>2017</v>
      </c>
      <c r="E184" s="124">
        <v>2017</v>
      </c>
      <c r="F184" s="124">
        <v>2017</v>
      </c>
      <c r="G184" s="124">
        <v>2017</v>
      </c>
      <c r="H184" s="124">
        <v>2017</v>
      </c>
      <c r="I184" s="125"/>
      <c r="J184" s="126" t="s">
        <v>51</v>
      </c>
    </row>
    <row r="185" spans="2:10" ht="13.5" thickBot="1">
      <c r="B185" s="98"/>
      <c r="C185" s="69" t="s">
        <v>59</v>
      </c>
      <c r="D185" s="127" t="s">
        <v>60</v>
      </c>
      <c r="E185" s="127" t="s">
        <v>61</v>
      </c>
      <c r="F185" s="127" t="s">
        <v>62</v>
      </c>
      <c r="G185" s="127" t="s">
        <v>63</v>
      </c>
      <c r="H185" s="127" t="s">
        <v>64</v>
      </c>
      <c r="I185" s="128"/>
      <c r="J185" s="129" t="s">
        <v>58</v>
      </c>
    </row>
    <row r="186" spans="2:10" ht="14.25" thickBot="1" thickTop="1">
      <c r="B186" s="45" t="s">
        <v>5</v>
      </c>
      <c r="C186" s="114">
        <v>3906</v>
      </c>
      <c r="D186" s="115">
        <v>4659</v>
      </c>
      <c r="E186" s="115">
        <v>5485</v>
      </c>
      <c r="F186" s="115">
        <v>4906</v>
      </c>
      <c r="G186" s="115">
        <v>5829</v>
      </c>
      <c r="H186" s="115">
        <v>5056</v>
      </c>
      <c r="I186" s="116"/>
      <c r="J186" s="117">
        <v>29841</v>
      </c>
    </row>
    <row r="187" spans="2:10" ht="13.5" thickBot="1">
      <c r="B187" s="49" t="s">
        <v>6</v>
      </c>
      <c r="C187" s="50">
        <v>3766</v>
      </c>
      <c r="D187" s="51">
        <v>4519</v>
      </c>
      <c r="E187" s="51">
        <v>5344</v>
      </c>
      <c r="F187" s="51">
        <v>4765</v>
      </c>
      <c r="G187" s="51">
        <v>5687</v>
      </c>
      <c r="H187" s="51">
        <v>4913</v>
      </c>
      <c r="I187" s="104"/>
      <c r="J187" s="52">
        <v>28993</v>
      </c>
    </row>
    <row r="188" spans="2:10" ht="13.5" thickBot="1">
      <c r="B188" s="53" t="s">
        <v>7</v>
      </c>
      <c r="C188" s="54">
        <v>3640</v>
      </c>
      <c r="D188" s="55">
        <v>4391</v>
      </c>
      <c r="E188" s="55">
        <v>5215</v>
      </c>
      <c r="F188" s="55">
        <v>4635</v>
      </c>
      <c r="G188" s="55">
        <v>5556</v>
      </c>
      <c r="H188" s="55">
        <v>4781</v>
      </c>
      <c r="I188" s="105"/>
      <c r="J188" s="56">
        <v>28218</v>
      </c>
    </row>
    <row r="189" spans="2:10" ht="14.25" thickBot="1" thickTop="1">
      <c r="B189" s="57" t="s">
        <v>5</v>
      </c>
      <c r="C189" s="46">
        <v>3232</v>
      </c>
      <c r="D189" s="47">
        <v>3543</v>
      </c>
      <c r="E189" s="47">
        <v>4280</v>
      </c>
      <c r="F189" s="47">
        <v>3414</v>
      </c>
      <c r="G189" s="47">
        <v>4254</v>
      </c>
      <c r="H189" s="47">
        <v>3573</v>
      </c>
      <c r="I189" s="103"/>
      <c r="J189" s="48">
        <v>22296</v>
      </c>
    </row>
    <row r="190" spans="2:10" ht="13.5" thickBot="1">
      <c r="B190" s="49" t="s">
        <v>8</v>
      </c>
      <c r="C190" s="50">
        <v>2951</v>
      </c>
      <c r="D190" s="51">
        <v>3255</v>
      </c>
      <c r="E190" s="51">
        <v>3984</v>
      </c>
      <c r="F190" s="51">
        <v>3112</v>
      </c>
      <c r="G190" s="51">
        <v>3945</v>
      </c>
      <c r="H190" s="51">
        <v>3258</v>
      </c>
      <c r="I190" s="104"/>
      <c r="J190" s="52">
        <v>20504</v>
      </c>
    </row>
    <row r="191" spans="2:10" ht="13.5" thickBot="1">
      <c r="B191" s="57" t="s">
        <v>7</v>
      </c>
      <c r="C191" s="54">
        <v>2682</v>
      </c>
      <c r="D191" s="55">
        <v>2977</v>
      </c>
      <c r="E191" s="55">
        <v>3699</v>
      </c>
      <c r="F191" s="55">
        <v>2819</v>
      </c>
      <c r="G191" s="55">
        <v>3644</v>
      </c>
      <c r="H191" s="55">
        <v>2950</v>
      </c>
      <c r="I191" s="105"/>
      <c r="J191" s="56">
        <v>18771</v>
      </c>
    </row>
    <row r="192" spans="2:10" ht="14.25" thickBot="1" thickTop="1">
      <c r="B192" s="45" t="s">
        <v>5</v>
      </c>
      <c r="C192" s="46">
        <v>7138</v>
      </c>
      <c r="D192" s="47">
        <v>8202</v>
      </c>
      <c r="E192" s="47">
        <v>9764</v>
      </c>
      <c r="F192" s="47">
        <v>8320</v>
      </c>
      <c r="G192" s="47">
        <v>10083</v>
      </c>
      <c r="H192" s="47">
        <v>8629</v>
      </c>
      <c r="I192" s="103"/>
      <c r="J192" s="48">
        <v>52137</v>
      </c>
    </row>
    <row r="193" spans="2:10" ht="13.5" thickBot="1">
      <c r="B193" s="49" t="s">
        <v>9</v>
      </c>
      <c r="C193" s="50">
        <v>6717</v>
      </c>
      <c r="D193" s="51">
        <v>7773</v>
      </c>
      <c r="E193" s="51">
        <v>9328</v>
      </c>
      <c r="F193" s="51">
        <v>7876</v>
      </c>
      <c r="G193" s="51">
        <v>9632</v>
      </c>
      <c r="H193" s="51">
        <v>8170</v>
      </c>
      <c r="I193" s="104"/>
      <c r="J193" s="52">
        <v>49497</v>
      </c>
    </row>
    <row r="194" spans="2:10" ht="13.5" thickBot="1">
      <c r="B194" s="118" t="s">
        <v>7</v>
      </c>
      <c r="C194" s="119">
        <v>6321</v>
      </c>
      <c r="D194" s="120">
        <v>7368</v>
      </c>
      <c r="E194" s="120">
        <v>8914</v>
      </c>
      <c r="F194" s="120">
        <v>7454</v>
      </c>
      <c r="G194" s="120">
        <v>9201</v>
      </c>
      <c r="H194" s="120">
        <v>7731</v>
      </c>
      <c r="I194" s="121"/>
      <c r="J194" s="122">
        <v>46989</v>
      </c>
    </row>
    <row r="195" spans="2:10" ht="14.25" thickBot="1" thickTop="1">
      <c r="B195" s="98"/>
      <c r="C195" s="69">
        <v>2017</v>
      </c>
      <c r="D195" s="127">
        <v>2017</v>
      </c>
      <c r="E195" s="127">
        <v>2017</v>
      </c>
      <c r="F195" s="127">
        <v>2017</v>
      </c>
      <c r="G195" s="127">
        <v>2017</v>
      </c>
      <c r="H195" s="127">
        <v>2017</v>
      </c>
      <c r="I195" s="128"/>
      <c r="J195" s="129" t="s">
        <v>51</v>
      </c>
    </row>
    <row r="196" spans="2:10" ht="13.5" thickBot="1">
      <c r="B196" s="98"/>
      <c r="C196" s="99" t="s">
        <v>52</v>
      </c>
      <c r="D196" s="100" t="s">
        <v>53</v>
      </c>
      <c r="E196" s="100" t="s">
        <v>54</v>
      </c>
      <c r="F196" s="100" t="s">
        <v>55</v>
      </c>
      <c r="G196" s="100" t="s">
        <v>56</v>
      </c>
      <c r="H196" s="100" t="s">
        <v>57</v>
      </c>
      <c r="I196" s="101"/>
      <c r="J196" s="102" t="s">
        <v>58</v>
      </c>
    </row>
    <row r="197" spans="2:10" ht="14.25" thickBot="1" thickTop="1">
      <c r="B197" s="45" t="s">
        <v>5</v>
      </c>
      <c r="C197" s="46">
        <v>5605</v>
      </c>
      <c r="D197" s="47">
        <v>5617</v>
      </c>
      <c r="E197" s="47">
        <v>5498</v>
      </c>
      <c r="F197" s="47">
        <v>4939</v>
      </c>
      <c r="G197" s="47">
        <v>4800</v>
      </c>
      <c r="H197" s="47">
        <v>3861</v>
      </c>
      <c r="I197" s="103"/>
      <c r="J197" s="48">
        <v>30321</v>
      </c>
    </row>
    <row r="198" spans="2:10" ht="13.5" thickBot="1">
      <c r="B198" s="49" t="s">
        <v>6</v>
      </c>
      <c r="C198" s="50">
        <v>5461</v>
      </c>
      <c r="D198" s="51">
        <v>5472</v>
      </c>
      <c r="E198" s="51">
        <v>5353</v>
      </c>
      <c r="F198" s="51">
        <v>4793</v>
      </c>
      <c r="G198" s="51">
        <v>4653</v>
      </c>
      <c r="H198" s="51">
        <v>3713</v>
      </c>
      <c r="I198" s="104"/>
      <c r="J198" s="52">
        <v>29444</v>
      </c>
    </row>
    <row r="199" spans="2:10" ht="13.5" thickBot="1">
      <c r="B199" s="53" t="s">
        <v>7</v>
      </c>
      <c r="C199" s="54">
        <v>5329</v>
      </c>
      <c r="D199" s="55">
        <v>5339</v>
      </c>
      <c r="E199" s="55">
        <v>5218</v>
      </c>
      <c r="F199" s="55">
        <v>4658</v>
      </c>
      <c r="G199" s="55">
        <v>4517</v>
      </c>
      <c r="H199" s="55">
        <v>3576</v>
      </c>
      <c r="I199" s="105"/>
      <c r="J199" s="56">
        <v>28636</v>
      </c>
    </row>
    <row r="200" spans="2:10" ht="14.25" thickBot="1" thickTop="1">
      <c r="B200" s="57" t="s">
        <v>5</v>
      </c>
      <c r="C200" s="46">
        <v>3846</v>
      </c>
      <c r="D200" s="47">
        <v>3899</v>
      </c>
      <c r="E200" s="47">
        <v>4413</v>
      </c>
      <c r="F200" s="47">
        <v>3650</v>
      </c>
      <c r="G200" s="47">
        <v>3747</v>
      </c>
      <c r="H200" s="47">
        <v>3539</v>
      </c>
      <c r="I200" s="103"/>
      <c r="J200" s="48">
        <v>23095</v>
      </c>
    </row>
    <row r="201" spans="2:10" ht="13.5" thickBot="1">
      <c r="B201" s="49" t="s">
        <v>8</v>
      </c>
      <c r="C201" s="50">
        <v>3520</v>
      </c>
      <c r="D201" s="51">
        <v>3566</v>
      </c>
      <c r="E201" s="51">
        <v>4073</v>
      </c>
      <c r="F201" s="51">
        <v>3304</v>
      </c>
      <c r="G201" s="51">
        <v>3394</v>
      </c>
      <c r="H201" s="51">
        <v>3179</v>
      </c>
      <c r="I201" s="104"/>
      <c r="J201" s="52">
        <v>21036</v>
      </c>
    </row>
    <row r="202" spans="2:10" ht="13.5" thickBot="1">
      <c r="B202" s="57" t="s">
        <v>7</v>
      </c>
      <c r="C202" s="54">
        <v>3203</v>
      </c>
      <c r="D202" s="55">
        <v>3242</v>
      </c>
      <c r="E202" s="55">
        <v>3742</v>
      </c>
      <c r="F202" s="55">
        <v>2963</v>
      </c>
      <c r="G202" s="55">
        <v>3045</v>
      </c>
      <c r="H202" s="55">
        <v>2824</v>
      </c>
      <c r="I202" s="105"/>
      <c r="J202" s="56">
        <v>19020</v>
      </c>
    </row>
    <row r="203" spans="2:10" ht="14.25" thickBot="1" thickTop="1">
      <c r="B203" s="45" t="s">
        <v>5</v>
      </c>
      <c r="C203" s="46">
        <v>9452</v>
      </c>
      <c r="D203" s="47">
        <v>9515</v>
      </c>
      <c r="E203" s="47">
        <v>9911</v>
      </c>
      <c r="F203" s="47">
        <v>8590</v>
      </c>
      <c r="G203" s="47">
        <v>8547</v>
      </c>
      <c r="H203" s="47">
        <v>7400</v>
      </c>
      <c r="I203" s="103"/>
      <c r="J203" s="48">
        <v>53415</v>
      </c>
    </row>
    <row r="204" spans="2:10" ht="13.5" thickBot="1">
      <c r="B204" s="49" t="s">
        <v>9</v>
      </c>
      <c r="C204" s="50">
        <v>8982</v>
      </c>
      <c r="D204" s="51">
        <v>9037</v>
      </c>
      <c r="E204" s="51">
        <v>9426</v>
      </c>
      <c r="F204" s="51">
        <v>8097</v>
      </c>
      <c r="G204" s="51">
        <v>8047</v>
      </c>
      <c r="H204" s="51">
        <v>6892</v>
      </c>
      <c r="I204" s="104"/>
      <c r="J204" s="52">
        <v>50481</v>
      </c>
    </row>
    <row r="205" spans="2:10" ht="13.5" thickBot="1">
      <c r="B205" s="118" t="s">
        <v>7</v>
      </c>
      <c r="C205" s="119">
        <v>8532</v>
      </c>
      <c r="D205" s="120">
        <v>8581</v>
      </c>
      <c r="E205" s="120">
        <v>8961</v>
      </c>
      <c r="F205" s="120">
        <v>7621</v>
      </c>
      <c r="G205" s="120">
        <v>7562</v>
      </c>
      <c r="H205" s="120">
        <v>6400</v>
      </c>
      <c r="I205" s="121"/>
      <c r="J205" s="122">
        <v>47657</v>
      </c>
    </row>
    <row r="206" ht="13.5" thickTop="1"/>
    <row r="209" ht="15">
      <c r="B209" s="95" t="s">
        <v>65</v>
      </c>
    </row>
    <row r="210" ht="15">
      <c r="B210" s="95" t="s">
        <v>134</v>
      </c>
    </row>
    <row r="211" ht="13.5" thickBot="1">
      <c r="B211" s="24"/>
    </row>
    <row r="212" spans="2:10" ht="14.25" thickBot="1" thickTop="1">
      <c r="B212" s="142" t="s">
        <v>110</v>
      </c>
      <c r="C212" s="38">
        <v>2018</v>
      </c>
      <c r="D212" s="39">
        <v>2018</v>
      </c>
      <c r="E212" s="39">
        <v>2018</v>
      </c>
      <c r="F212" s="39">
        <v>2018</v>
      </c>
      <c r="G212" s="39">
        <v>2018</v>
      </c>
      <c r="H212" s="39">
        <v>2018</v>
      </c>
      <c r="I212" s="97"/>
      <c r="J212" s="40" t="s">
        <v>51</v>
      </c>
    </row>
    <row r="213" spans="2:10" ht="13.5" thickBot="1">
      <c r="B213" s="143"/>
      <c r="C213" s="99" t="s">
        <v>59</v>
      </c>
      <c r="D213" s="100" t="s">
        <v>60</v>
      </c>
      <c r="E213" s="100" t="s">
        <v>61</v>
      </c>
      <c r="F213" s="100" t="s">
        <v>62</v>
      </c>
      <c r="G213" s="100" t="s">
        <v>63</v>
      </c>
      <c r="H213" s="100" t="s">
        <v>64</v>
      </c>
      <c r="I213" s="101"/>
      <c r="J213" s="102" t="s">
        <v>58</v>
      </c>
    </row>
    <row r="214" spans="2:10" ht="14.25" thickBot="1" thickTop="1">
      <c r="B214" s="57" t="s">
        <v>5</v>
      </c>
      <c r="C214" s="46">
        <v>3978</v>
      </c>
      <c r="D214" s="47">
        <v>4730</v>
      </c>
      <c r="E214" s="47">
        <v>5556</v>
      </c>
      <c r="F214" s="47">
        <v>4977</v>
      </c>
      <c r="G214" s="47">
        <v>5900</v>
      </c>
      <c r="H214" s="47">
        <v>5127</v>
      </c>
      <c r="I214" s="103"/>
      <c r="J214" s="48">
        <v>30269</v>
      </c>
    </row>
    <row r="215" spans="2:10" ht="13.5" thickBot="1">
      <c r="B215" s="49" t="s">
        <v>6</v>
      </c>
      <c r="C215" s="50">
        <v>3830</v>
      </c>
      <c r="D215" s="51">
        <v>4581</v>
      </c>
      <c r="E215" s="51">
        <v>5406</v>
      </c>
      <c r="F215" s="51">
        <v>4825</v>
      </c>
      <c r="G215" s="51">
        <v>5747</v>
      </c>
      <c r="H215" s="51">
        <v>4974</v>
      </c>
      <c r="I215" s="104"/>
      <c r="J215" s="52">
        <v>29363</v>
      </c>
    </row>
    <row r="216" spans="2:10" ht="13.5" thickBot="1">
      <c r="B216" s="53" t="s">
        <v>7</v>
      </c>
      <c r="C216" s="54">
        <v>3692</v>
      </c>
      <c r="D216" s="55">
        <v>4442</v>
      </c>
      <c r="E216" s="55">
        <v>5266</v>
      </c>
      <c r="F216" s="55">
        <v>4684</v>
      </c>
      <c r="G216" s="55">
        <v>5605</v>
      </c>
      <c r="H216" s="55">
        <v>4831</v>
      </c>
      <c r="I216" s="105"/>
      <c r="J216" s="56">
        <v>28520</v>
      </c>
    </row>
    <row r="217" spans="2:10" ht="14.25" thickBot="1" thickTop="1">
      <c r="B217" s="57" t="s">
        <v>5</v>
      </c>
      <c r="C217" s="46">
        <v>3287</v>
      </c>
      <c r="D217" s="47">
        <v>3600</v>
      </c>
      <c r="E217" s="47">
        <v>4341</v>
      </c>
      <c r="F217" s="47">
        <v>3470</v>
      </c>
      <c r="G217" s="47">
        <v>4313</v>
      </c>
      <c r="H217" s="47">
        <v>3631</v>
      </c>
      <c r="I217" s="103"/>
      <c r="J217" s="48">
        <v>22642</v>
      </c>
    </row>
    <row r="218" spans="2:10" ht="13.5" thickBot="1">
      <c r="B218" s="49" t="s">
        <v>8</v>
      </c>
      <c r="C218" s="106">
        <v>2920</v>
      </c>
      <c r="D218" s="107">
        <v>3227</v>
      </c>
      <c r="E218" s="107">
        <v>3961</v>
      </c>
      <c r="F218" s="107">
        <v>3084</v>
      </c>
      <c r="G218" s="107">
        <v>3920</v>
      </c>
      <c r="H218" s="107">
        <v>3231</v>
      </c>
      <c r="I218" s="108"/>
      <c r="J218" s="109">
        <v>20343</v>
      </c>
    </row>
    <row r="219" spans="2:10" ht="13.5" thickBot="1">
      <c r="B219" s="57" t="s">
        <v>7</v>
      </c>
      <c r="C219" s="110">
        <v>2558</v>
      </c>
      <c r="D219" s="111">
        <v>2856</v>
      </c>
      <c r="E219" s="111">
        <v>3583</v>
      </c>
      <c r="F219" s="111">
        <v>2699</v>
      </c>
      <c r="G219" s="144">
        <v>3528</v>
      </c>
      <c r="H219" s="111">
        <v>2832</v>
      </c>
      <c r="I219" s="112"/>
      <c r="J219" s="113">
        <v>18057</v>
      </c>
    </row>
    <row r="220" spans="2:10" ht="14.25" thickBot="1" thickTop="1">
      <c r="B220" s="45" t="s">
        <v>5</v>
      </c>
      <c r="C220" s="114">
        <v>7265</v>
      </c>
      <c r="D220" s="115">
        <v>8330</v>
      </c>
      <c r="E220" s="115">
        <v>9897</v>
      </c>
      <c r="F220" s="115">
        <v>8447</v>
      </c>
      <c r="G220" s="115">
        <v>10213</v>
      </c>
      <c r="H220" s="115">
        <v>8758</v>
      </c>
      <c r="I220" s="116"/>
      <c r="J220" s="117">
        <v>52911</v>
      </c>
    </row>
    <row r="221" spans="2:10" ht="13.5" thickBot="1">
      <c r="B221" s="49" t="s">
        <v>9</v>
      </c>
      <c r="C221" s="50">
        <v>6750</v>
      </c>
      <c r="D221" s="51">
        <v>7807</v>
      </c>
      <c r="E221" s="51">
        <v>9367</v>
      </c>
      <c r="F221" s="51">
        <v>7909</v>
      </c>
      <c r="G221" s="51">
        <v>9668</v>
      </c>
      <c r="H221" s="51">
        <v>8205</v>
      </c>
      <c r="I221" s="104"/>
      <c r="J221" s="52">
        <v>49706</v>
      </c>
    </row>
    <row r="222" spans="2:10" ht="13.5" thickBot="1">
      <c r="B222" s="118" t="s">
        <v>7</v>
      </c>
      <c r="C222" s="119">
        <v>6250</v>
      </c>
      <c r="D222" s="120">
        <v>7298</v>
      </c>
      <c r="E222" s="120">
        <v>8849</v>
      </c>
      <c r="F222" s="120">
        <v>7383</v>
      </c>
      <c r="G222" s="120">
        <v>9133</v>
      </c>
      <c r="H222" s="120">
        <v>7663</v>
      </c>
      <c r="I222" s="121"/>
      <c r="J222" s="122">
        <v>46577</v>
      </c>
    </row>
    <row r="223" spans="2:10" ht="14.25" thickBot="1" thickTop="1">
      <c r="B223" s="98"/>
      <c r="C223" s="123">
        <v>2018</v>
      </c>
      <c r="D223" s="124">
        <v>2018</v>
      </c>
      <c r="E223" s="124">
        <v>2018</v>
      </c>
      <c r="F223" s="124">
        <v>2018</v>
      </c>
      <c r="G223" s="124">
        <v>2018</v>
      </c>
      <c r="H223" s="124">
        <v>2018</v>
      </c>
      <c r="I223" s="125"/>
      <c r="J223" s="126" t="s">
        <v>51</v>
      </c>
    </row>
    <row r="224" spans="2:10" ht="13.5" thickBot="1">
      <c r="B224" s="98"/>
      <c r="C224" s="69" t="s">
        <v>52</v>
      </c>
      <c r="D224" s="127" t="s">
        <v>53</v>
      </c>
      <c r="E224" s="127" t="s">
        <v>54</v>
      </c>
      <c r="F224" s="127" t="s">
        <v>55</v>
      </c>
      <c r="G224" s="127" t="s">
        <v>56</v>
      </c>
      <c r="H224" s="127" t="s">
        <v>57</v>
      </c>
      <c r="I224" s="128"/>
      <c r="J224" s="129" t="s">
        <v>58</v>
      </c>
    </row>
    <row r="225" spans="2:10" ht="14.25" thickBot="1" thickTop="1">
      <c r="B225" s="45" t="s">
        <v>5</v>
      </c>
      <c r="C225" s="114">
        <v>5686</v>
      </c>
      <c r="D225" s="115">
        <v>5697</v>
      </c>
      <c r="E225" s="115">
        <v>5581</v>
      </c>
      <c r="F225" s="115">
        <v>5020</v>
      </c>
      <c r="G225" s="115">
        <v>4882</v>
      </c>
      <c r="H225" s="115">
        <v>3942</v>
      </c>
      <c r="I225" s="116"/>
      <c r="J225" s="117">
        <v>30808</v>
      </c>
    </row>
    <row r="226" spans="2:10" ht="13.5" thickBot="1">
      <c r="B226" s="49" t="s">
        <v>6</v>
      </c>
      <c r="C226" s="50">
        <v>5532</v>
      </c>
      <c r="D226" s="51">
        <v>5542</v>
      </c>
      <c r="E226" s="51">
        <v>5425</v>
      </c>
      <c r="F226" s="51">
        <v>4864</v>
      </c>
      <c r="G226" s="51">
        <v>4725</v>
      </c>
      <c r="H226" s="51">
        <v>3783</v>
      </c>
      <c r="I226" s="104"/>
      <c r="J226" s="52">
        <v>29871</v>
      </c>
    </row>
    <row r="227" spans="2:10" ht="13.5" thickBot="1">
      <c r="B227" s="53" t="s">
        <v>7</v>
      </c>
      <c r="C227" s="54">
        <v>5388</v>
      </c>
      <c r="D227" s="55">
        <v>5397</v>
      </c>
      <c r="E227" s="55">
        <v>5279</v>
      </c>
      <c r="F227" s="55">
        <v>4717</v>
      </c>
      <c r="G227" s="55">
        <v>4576</v>
      </c>
      <c r="H227" s="55">
        <v>3634</v>
      </c>
      <c r="I227" s="105"/>
      <c r="J227" s="56">
        <v>28991</v>
      </c>
    </row>
    <row r="228" spans="2:10" ht="14.25" thickBot="1" thickTop="1">
      <c r="B228" s="57" t="s">
        <v>5</v>
      </c>
      <c r="C228" s="46">
        <v>3906</v>
      </c>
      <c r="D228" s="47">
        <v>3958</v>
      </c>
      <c r="E228" s="47">
        <v>4475</v>
      </c>
      <c r="F228" s="47">
        <v>3707</v>
      </c>
      <c r="G228" s="47">
        <v>3801</v>
      </c>
      <c r="H228" s="47">
        <v>3595</v>
      </c>
      <c r="I228" s="103"/>
      <c r="J228" s="48">
        <v>23442</v>
      </c>
    </row>
    <row r="229" spans="2:10" ht="13.5" thickBot="1">
      <c r="B229" s="49" t="s">
        <v>8</v>
      </c>
      <c r="C229" s="50">
        <v>3495</v>
      </c>
      <c r="D229" s="51">
        <v>3540</v>
      </c>
      <c r="E229" s="51">
        <v>4051</v>
      </c>
      <c r="F229" s="51">
        <v>3277</v>
      </c>
      <c r="G229" s="51">
        <v>3364</v>
      </c>
      <c r="H229" s="51">
        <v>3152</v>
      </c>
      <c r="I229" s="104"/>
      <c r="J229" s="52">
        <v>20879</v>
      </c>
    </row>
    <row r="230" spans="2:10" ht="13.5" thickBot="1">
      <c r="B230" s="53" t="s">
        <v>7</v>
      </c>
      <c r="C230" s="54">
        <v>3086</v>
      </c>
      <c r="D230" s="55">
        <v>3125</v>
      </c>
      <c r="E230" s="55">
        <v>3629</v>
      </c>
      <c r="F230" s="55">
        <v>2845</v>
      </c>
      <c r="G230" s="55">
        <v>2925</v>
      </c>
      <c r="H230" s="55">
        <v>2706</v>
      </c>
      <c r="I230" s="105"/>
      <c r="J230" s="56">
        <v>18317</v>
      </c>
    </row>
    <row r="231" spans="2:10" ht="14.25" thickBot="1" thickTop="1">
      <c r="B231" s="57" t="s">
        <v>5</v>
      </c>
      <c r="C231" s="46">
        <v>9592</v>
      </c>
      <c r="D231" s="47">
        <v>9654</v>
      </c>
      <c r="E231" s="47">
        <v>10056</v>
      </c>
      <c r="F231" s="47">
        <v>8728</v>
      </c>
      <c r="G231" s="47">
        <v>8683</v>
      </c>
      <c r="H231" s="47">
        <v>7537</v>
      </c>
      <c r="I231" s="103"/>
      <c r="J231" s="48">
        <v>54250</v>
      </c>
    </row>
    <row r="232" spans="2:10" ht="13.5" thickBot="1">
      <c r="B232" s="49" t="s">
        <v>9</v>
      </c>
      <c r="C232" s="50">
        <v>9027</v>
      </c>
      <c r="D232" s="51">
        <v>9082</v>
      </c>
      <c r="E232" s="51">
        <v>9476</v>
      </c>
      <c r="F232" s="51">
        <v>8141</v>
      </c>
      <c r="G232" s="51">
        <v>8089</v>
      </c>
      <c r="H232" s="51">
        <v>6935</v>
      </c>
      <c r="I232" s="104"/>
      <c r="J232" s="52">
        <v>50750</v>
      </c>
    </row>
    <row r="233" spans="2:10" ht="13.5" thickBot="1">
      <c r="B233" s="118" t="s">
        <v>7</v>
      </c>
      <c r="C233" s="119">
        <v>8474</v>
      </c>
      <c r="D233" s="120">
        <v>8522</v>
      </c>
      <c r="E233" s="120">
        <v>8908</v>
      </c>
      <c r="F233" s="120">
        <v>7562</v>
      </c>
      <c r="G233" s="120">
        <v>7502</v>
      </c>
      <c r="H233" s="120">
        <v>6340</v>
      </c>
      <c r="I233" s="121"/>
      <c r="J233" s="122">
        <v>47308</v>
      </c>
    </row>
    <row r="234" spans="2:10" ht="14.25" thickBot="1" thickTop="1">
      <c r="B234" s="98"/>
      <c r="C234" s="123">
        <v>2019</v>
      </c>
      <c r="D234" s="124">
        <v>2019</v>
      </c>
      <c r="E234" s="124">
        <v>2019</v>
      </c>
      <c r="F234" s="124">
        <v>2019</v>
      </c>
      <c r="G234" s="124">
        <v>2019</v>
      </c>
      <c r="H234" s="124">
        <v>2019</v>
      </c>
      <c r="I234" s="125"/>
      <c r="J234" s="126" t="s">
        <v>51</v>
      </c>
    </row>
    <row r="235" spans="2:10" ht="13.5" thickBot="1">
      <c r="B235" s="98"/>
      <c r="C235" s="69" t="s">
        <v>59</v>
      </c>
      <c r="D235" s="127" t="s">
        <v>60</v>
      </c>
      <c r="E235" s="127" t="s">
        <v>61</v>
      </c>
      <c r="F235" s="127" t="s">
        <v>62</v>
      </c>
      <c r="G235" s="127" t="s">
        <v>63</v>
      </c>
      <c r="H235" s="127" t="s">
        <v>64</v>
      </c>
      <c r="I235" s="128"/>
      <c r="J235" s="129" t="s">
        <v>58</v>
      </c>
    </row>
    <row r="236" spans="2:10" ht="14.25" thickBot="1" thickTop="1">
      <c r="B236" s="45" t="s">
        <v>5</v>
      </c>
      <c r="C236" s="114">
        <v>4055</v>
      </c>
      <c r="D236" s="115">
        <v>4807</v>
      </c>
      <c r="E236" s="115">
        <v>5634</v>
      </c>
      <c r="F236" s="115">
        <v>5053</v>
      </c>
      <c r="G236" s="115">
        <v>5977</v>
      </c>
      <c r="H236" s="115">
        <v>5205</v>
      </c>
      <c r="I236" s="116"/>
      <c r="J236" s="117">
        <v>30731</v>
      </c>
    </row>
    <row r="237" spans="2:10" ht="13.5" thickBot="1">
      <c r="B237" s="49" t="s">
        <v>6</v>
      </c>
      <c r="C237" s="50">
        <v>3896</v>
      </c>
      <c r="D237" s="51">
        <v>4647</v>
      </c>
      <c r="E237" s="51">
        <v>5473</v>
      </c>
      <c r="F237" s="51">
        <v>4892</v>
      </c>
      <c r="G237" s="51">
        <v>5814</v>
      </c>
      <c r="H237" s="51">
        <v>5041</v>
      </c>
      <c r="I237" s="104"/>
      <c r="J237" s="52">
        <v>29763</v>
      </c>
    </row>
    <row r="238" spans="2:10" ht="13.5" thickBot="1">
      <c r="B238" s="53" t="s">
        <v>7</v>
      </c>
      <c r="C238" s="54">
        <v>3746</v>
      </c>
      <c r="D238" s="55">
        <v>4496</v>
      </c>
      <c r="E238" s="55">
        <v>5321</v>
      </c>
      <c r="F238" s="55">
        <v>4738</v>
      </c>
      <c r="G238" s="55">
        <v>5659</v>
      </c>
      <c r="H238" s="55">
        <v>4886</v>
      </c>
      <c r="I238" s="105"/>
      <c r="J238" s="56">
        <v>28845</v>
      </c>
    </row>
    <row r="239" spans="2:10" ht="14.25" thickBot="1" thickTop="1">
      <c r="B239" s="57" t="s">
        <v>5</v>
      </c>
      <c r="C239" s="46">
        <v>3343</v>
      </c>
      <c r="D239" s="47">
        <v>3659</v>
      </c>
      <c r="E239" s="47">
        <v>4404</v>
      </c>
      <c r="F239" s="47">
        <v>3528</v>
      </c>
      <c r="G239" s="47">
        <v>4375</v>
      </c>
      <c r="H239" s="47">
        <v>3690</v>
      </c>
      <c r="I239" s="103"/>
      <c r="J239" s="48">
        <v>23000</v>
      </c>
    </row>
    <row r="240" spans="2:10" ht="13.5" thickBot="1">
      <c r="B240" s="49" t="s">
        <v>8</v>
      </c>
      <c r="C240" s="50">
        <v>2893</v>
      </c>
      <c r="D240" s="51">
        <v>3202</v>
      </c>
      <c r="E240" s="51">
        <v>3941</v>
      </c>
      <c r="F240" s="51">
        <v>3059</v>
      </c>
      <c r="G240" s="51">
        <v>3899</v>
      </c>
      <c r="H240" s="51">
        <v>3208</v>
      </c>
      <c r="I240" s="104"/>
      <c r="J240" s="52">
        <v>20202</v>
      </c>
    </row>
    <row r="241" spans="2:10" ht="13.5" thickBot="1">
      <c r="B241" s="53" t="s">
        <v>7</v>
      </c>
      <c r="C241" s="54">
        <v>2441</v>
      </c>
      <c r="D241" s="55">
        <v>2742</v>
      </c>
      <c r="E241" s="55">
        <v>3474</v>
      </c>
      <c r="F241" s="55">
        <v>2585</v>
      </c>
      <c r="G241" s="55">
        <v>3418</v>
      </c>
      <c r="H241" s="55">
        <v>2720</v>
      </c>
      <c r="I241" s="105"/>
      <c r="J241" s="56">
        <v>17379</v>
      </c>
    </row>
    <row r="242" spans="2:10" ht="14.25" thickBot="1" thickTop="1">
      <c r="B242" s="57" t="s">
        <v>5</v>
      </c>
      <c r="C242" s="46">
        <v>7398</v>
      </c>
      <c r="D242" s="47">
        <v>8466</v>
      </c>
      <c r="E242" s="47">
        <v>10038</v>
      </c>
      <c r="F242" s="47">
        <v>8582</v>
      </c>
      <c r="G242" s="47">
        <v>10352</v>
      </c>
      <c r="H242" s="47">
        <v>8895</v>
      </c>
      <c r="I242" s="103"/>
      <c r="J242" s="48">
        <v>53731</v>
      </c>
    </row>
    <row r="243" spans="2:10" ht="13.5" thickBot="1">
      <c r="B243" s="49" t="s">
        <v>9</v>
      </c>
      <c r="C243" s="50">
        <v>6789</v>
      </c>
      <c r="D243" s="51">
        <v>7849</v>
      </c>
      <c r="E243" s="51">
        <v>9414</v>
      </c>
      <c r="F243" s="51">
        <v>7950</v>
      </c>
      <c r="G243" s="51">
        <v>9713</v>
      </c>
      <c r="H243" s="51">
        <v>8249</v>
      </c>
      <c r="I243" s="104"/>
      <c r="J243" s="52">
        <v>49964</v>
      </c>
    </row>
    <row r="244" spans="2:10" ht="13.5" thickBot="1">
      <c r="B244" s="118" t="s">
        <v>7</v>
      </c>
      <c r="C244" s="119">
        <v>6187</v>
      </c>
      <c r="D244" s="120">
        <v>7238</v>
      </c>
      <c r="E244" s="120">
        <v>8794</v>
      </c>
      <c r="F244" s="120">
        <v>7323</v>
      </c>
      <c r="G244" s="120">
        <v>9077</v>
      </c>
      <c r="H244" s="120">
        <v>7606</v>
      </c>
      <c r="I244" s="121"/>
      <c r="J244" s="122">
        <v>46224</v>
      </c>
    </row>
    <row r="245" spans="2:10" ht="14.25" thickBot="1" thickTop="1">
      <c r="B245" s="98"/>
      <c r="C245" s="123">
        <v>2019</v>
      </c>
      <c r="D245" s="124">
        <v>2019</v>
      </c>
      <c r="E245" s="124">
        <v>2019</v>
      </c>
      <c r="F245" s="124">
        <v>2019</v>
      </c>
      <c r="G245" s="124">
        <v>2019</v>
      </c>
      <c r="H245" s="124">
        <v>2019</v>
      </c>
      <c r="I245" s="125"/>
      <c r="J245" s="126" t="s">
        <v>51</v>
      </c>
    </row>
    <row r="246" spans="2:10" ht="13.5" thickBot="1">
      <c r="B246" s="98"/>
      <c r="C246" s="69" t="s">
        <v>52</v>
      </c>
      <c r="D246" s="127" t="s">
        <v>53</v>
      </c>
      <c r="E246" s="127" t="s">
        <v>54</v>
      </c>
      <c r="F246" s="127" t="s">
        <v>55</v>
      </c>
      <c r="G246" s="127" t="s">
        <v>56</v>
      </c>
      <c r="H246" s="127" t="s">
        <v>57</v>
      </c>
      <c r="I246" s="128"/>
      <c r="J246" s="129" t="s">
        <v>58</v>
      </c>
    </row>
    <row r="247" spans="2:10" ht="14.25" thickBot="1" thickTop="1">
      <c r="B247" s="45" t="s">
        <v>5</v>
      </c>
      <c r="C247" s="114">
        <v>5778</v>
      </c>
      <c r="D247" s="115">
        <v>5788</v>
      </c>
      <c r="E247" s="115">
        <v>5673</v>
      </c>
      <c r="F247" s="115">
        <v>5111</v>
      </c>
      <c r="G247" s="115">
        <v>4972</v>
      </c>
      <c r="H247" s="115">
        <v>4027</v>
      </c>
      <c r="I247" s="116"/>
      <c r="J247" s="117">
        <v>31349</v>
      </c>
    </row>
    <row r="248" spans="2:10" ht="13.5" thickBot="1">
      <c r="B248" s="49" t="s">
        <v>6</v>
      </c>
      <c r="C248" s="50">
        <v>5613</v>
      </c>
      <c r="D248" s="51">
        <v>5622</v>
      </c>
      <c r="E248" s="51">
        <v>5506</v>
      </c>
      <c r="F248" s="51">
        <v>4943</v>
      </c>
      <c r="G248" s="51">
        <v>4804</v>
      </c>
      <c r="H248" s="51">
        <v>3858</v>
      </c>
      <c r="I248" s="104"/>
      <c r="J248" s="52">
        <v>30347</v>
      </c>
    </row>
    <row r="249" spans="2:10" ht="13.5" thickBot="1">
      <c r="B249" s="53" t="s">
        <v>7</v>
      </c>
      <c r="C249" s="54">
        <v>5456</v>
      </c>
      <c r="D249" s="55">
        <v>5464</v>
      </c>
      <c r="E249" s="55">
        <v>5347</v>
      </c>
      <c r="F249" s="55">
        <v>4783</v>
      </c>
      <c r="G249" s="55">
        <v>4643</v>
      </c>
      <c r="H249" s="55">
        <v>3696</v>
      </c>
      <c r="I249" s="105"/>
      <c r="J249" s="56">
        <v>29388</v>
      </c>
    </row>
    <row r="250" spans="2:10" ht="14.25" thickBot="1" thickTop="1">
      <c r="B250" s="57" t="s">
        <v>5</v>
      </c>
      <c r="C250" s="46">
        <v>3968</v>
      </c>
      <c r="D250" s="47">
        <v>4021</v>
      </c>
      <c r="E250" s="47">
        <v>4541</v>
      </c>
      <c r="F250" s="47">
        <v>3769</v>
      </c>
      <c r="G250" s="47">
        <v>3860</v>
      </c>
      <c r="H250" s="47">
        <v>3656</v>
      </c>
      <c r="I250" s="103"/>
      <c r="J250" s="48">
        <v>23815</v>
      </c>
    </row>
    <row r="251" spans="2:10" ht="13.5" thickBot="1">
      <c r="B251" s="49" t="s">
        <v>8</v>
      </c>
      <c r="C251" s="50">
        <v>3474</v>
      </c>
      <c r="D251" s="51">
        <v>3520</v>
      </c>
      <c r="E251" s="51">
        <v>4034</v>
      </c>
      <c r="F251" s="51">
        <v>3255</v>
      </c>
      <c r="G251" s="51">
        <v>3341</v>
      </c>
      <c r="H251" s="51">
        <v>3130</v>
      </c>
      <c r="I251" s="104"/>
      <c r="J251" s="52">
        <v>20755</v>
      </c>
    </row>
    <row r="252" spans="2:10" ht="13.5" thickBot="1">
      <c r="B252" s="53" t="s">
        <v>7</v>
      </c>
      <c r="C252" s="54">
        <v>2976</v>
      </c>
      <c r="D252" s="55">
        <v>3016</v>
      </c>
      <c r="E252" s="55">
        <v>3523</v>
      </c>
      <c r="F252" s="55">
        <v>2735</v>
      </c>
      <c r="G252" s="55">
        <v>2814</v>
      </c>
      <c r="H252" s="55">
        <v>2596</v>
      </c>
      <c r="I252" s="105"/>
      <c r="J252" s="56">
        <v>17662</v>
      </c>
    </row>
    <row r="253" spans="2:10" ht="14.25" thickBot="1" thickTop="1">
      <c r="B253" s="57" t="s">
        <v>5</v>
      </c>
      <c r="C253" s="46">
        <v>9746</v>
      </c>
      <c r="D253" s="47">
        <v>9808</v>
      </c>
      <c r="E253" s="47">
        <v>10213</v>
      </c>
      <c r="F253" s="47">
        <v>8879</v>
      </c>
      <c r="G253" s="47">
        <v>8833</v>
      </c>
      <c r="H253" s="47">
        <v>7683</v>
      </c>
      <c r="I253" s="103"/>
      <c r="J253" s="48">
        <v>55164</v>
      </c>
    </row>
    <row r="254" spans="2:10" ht="13.5" thickBot="1">
      <c r="B254" s="49" t="s">
        <v>9</v>
      </c>
      <c r="C254" s="50">
        <v>9088</v>
      </c>
      <c r="D254" s="51">
        <v>9142</v>
      </c>
      <c r="E254" s="51">
        <v>9540</v>
      </c>
      <c r="F254" s="51">
        <v>8199</v>
      </c>
      <c r="G254" s="51">
        <v>8145</v>
      </c>
      <c r="H254" s="51">
        <v>6988</v>
      </c>
      <c r="I254" s="104"/>
      <c r="J254" s="52">
        <v>51102</v>
      </c>
    </row>
    <row r="255" spans="2:10" ht="13.5" thickBot="1">
      <c r="B255" s="118" t="s">
        <v>7</v>
      </c>
      <c r="C255" s="119">
        <v>8432</v>
      </c>
      <c r="D255" s="120">
        <v>8480</v>
      </c>
      <c r="E255" s="120">
        <v>8870</v>
      </c>
      <c r="F255" s="120">
        <v>7518</v>
      </c>
      <c r="G255" s="120">
        <v>7457</v>
      </c>
      <c r="H255" s="120">
        <v>6292</v>
      </c>
      <c r="I255" s="121"/>
      <c r="J255" s="122">
        <v>47050</v>
      </c>
    </row>
    <row r="256" spans="2:10" ht="14.25" thickBot="1" thickTop="1">
      <c r="B256" s="98"/>
      <c r="C256" s="69">
        <v>2020</v>
      </c>
      <c r="D256" s="127">
        <v>2020</v>
      </c>
      <c r="E256" s="127">
        <v>2020</v>
      </c>
      <c r="F256" s="127">
        <v>2020</v>
      </c>
      <c r="G256" s="127">
        <v>2020</v>
      </c>
      <c r="H256" s="127">
        <v>2020</v>
      </c>
      <c r="I256" s="128"/>
      <c r="J256" s="129" t="s">
        <v>51</v>
      </c>
    </row>
    <row r="257" spans="2:10" ht="13.5" thickBot="1">
      <c r="B257" s="143"/>
      <c r="C257" s="99" t="s">
        <v>59</v>
      </c>
      <c r="D257" s="100" t="s">
        <v>60</v>
      </c>
      <c r="E257" s="100" t="s">
        <v>61</v>
      </c>
      <c r="F257" s="100" t="s">
        <v>62</v>
      </c>
      <c r="G257" s="100" t="s">
        <v>63</v>
      </c>
      <c r="H257" s="100" t="s">
        <v>64</v>
      </c>
      <c r="I257" s="101"/>
      <c r="J257" s="102" t="s">
        <v>58</v>
      </c>
    </row>
    <row r="258" spans="2:10" ht="14.25" thickBot="1" thickTop="1">
      <c r="B258" s="57" t="s">
        <v>5</v>
      </c>
      <c r="C258" s="46">
        <v>4140</v>
      </c>
      <c r="D258" s="47">
        <v>4894</v>
      </c>
      <c r="E258" s="47">
        <v>5723</v>
      </c>
      <c r="F258" s="47">
        <v>5140</v>
      </c>
      <c r="G258" s="47">
        <v>6065</v>
      </c>
      <c r="H258" s="47">
        <v>5292</v>
      </c>
      <c r="I258" s="103"/>
      <c r="J258" s="48">
        <v>31254</v>
      </c>
    </row>
    <row r="259" spans="2:10" ht="13.5" thickBot="1">
      <c r="B259" s="49" t="s">
        <v>6</v>
      </c>
      <c r="C259" s="50">
        <v>3969</v>
      </c>
      <c r="D259" s="51">
        <v>4723</v>
      </c>
      <c r="E259" s="51">
        <v>5550</v>
      </c>
      <c r="F259" s="51">
        <v>4967</v>
      </c>
      <c r="G259" s="51">
        <v>5891</v>
      </c>
      <c r="H259" s="51">
        <v>5118</v>
      </c>
      <c r="I259" s="104"/>
      <c r="J259" s="52">
        <v>30219</v>
      </c>
    </row>
    <row r="260" spans="2:10" ht="13.5" thickBot="1">
      <c r="B260" s="53" t="s">
        <v>7</v>
      </c>
      <c r="C260" s="54">
        <v>3806</v>
      </c>
      <c r="D260" s="55">
        <v>4558</v>
      </c>
      <c r="E260" s="55">
        <v>5385</v>
      </c>
      <c r="F260" s="55">
        <v>4800</v>
      </c>
      <c r="G260" s="55">
        <v>5723</v>
      </c>
      <c r="H260" s="55">
        <v>4948</v>
      </c>
      <c r="I260" s="105"/>
      <c r="J260" s="56">
        <v>29220</v>
      </c>
    </row>
    <row r="261" spans="2:10" ht="14.25" thickBot="1" thickTop="1">
      <c r="B261" s="57" t="s">
        <v>5</v>
      </c>
      <c r="C261" s="46">
        <v>3403</v>
      </c>
      <c r="D261" s="47">
        <v>3721</v>
      </c>
      <c r="E261" s="47">
        <v>4471</v>
      </c>
      <c r="F261" s="47">
        <v>3590</v>
      </c>
      <c r="G261" s="47">
        <v>4441</v>
      </c>
      <c r="H261" s="47">
        <v>3754</v>
      </c>
      <c r="I261" s="103"/>
      <c r="J261" s="48">
        <v>23381</v>
      </c>
    </row>
    <row r="262" spans="2:10" ht="13.5" thickBot="1">
      <c r="B262" s="49" t="s">
        <v>8</v>
      </c>
      <c r="C262" s="50">
        <v>2871</v>
      </c>
      <c r="D262" s="51">
        <v>3183</v>
      </c>
      <c r="E262" s="51">
        <v>3926</v>
      </c>
      <c r="F262" s="51">
        <v>3039</v>
      </c>
      <c r="G262" s="51">
        <v>3883</v>
      </c>
      <c r="H262" s="51">
        <v>3190</v>
      </c>
      <c r="I262" s="104"/>
      <c r="J262" s="52">
        <v>20091</v>
      </c>
    </row>
    <row r="263" spans="2:10" ht="13.5" thickBot="1">
      <c r="B263" s="53" t="s">
        <v>7</v>
      </c>
      <c r="C263" s="54">
        <v>2331</v>
      </c>
      <c r="D263" s="55">
        <v>2635</v>
      </c>
      <c r="E263" s="55">
        <v>3372</v>
      </c>
      <c r="F263" s="55">
        <v>2478</v>
      </c>
      <c r="G263" s="55">
        <v>3316</v>
      </c>
      <c r="H263" s="55">
        <v>2616</v>
      </c>
      <c r="I263" s="105"/>
      <c r="J263" s="56">
        <v>16748</v>
      </c>
    </row>
    <row r="264" spans="2:10" ht="14.25" thickBot="1" thickTop="1">
      <c r="B264" s="57" t="s">
        <v>5</v>
      </c>
      <c r="C264" s="46">
        <v>7543</v>
      </c>
      <c r="D264" s="47">
        <v>8615</v>
      </c>
      <c r="E264" s="47">
        <v>10194</v>
      </c>
      <c r="F264" s="47">
        <v>8731</v>
      </c>
      <c r="G264" s="47">
        <v>10506</v>
      </c>
      <c r="H264" s="47">
        <v>9046</v>
      </c>
      <c r="I264" s="103"/>
      <c r="J264" s="48">
        <v>54634</v>
      </c>
    </row>
    <row r="265" spans="2:10" ht="13.5" thickBot="1">
      <c r="B265" s="49" t="s">
        <v>9</v>
      </c>
      <c r="C265" s="50">
        <v>6840</v>
      </c>
      <c r="D265" s="51">
        <v>7905</v>
      </c>
      <c r="E265" s="51">
        <v>9476</v>
      </c>
      <c r="F265" s="51">
        <v>8006</v>
      </c>
      <c r="G265" s="51">
        <v>9775</v>
      </c>
      <c r="H265" s="51">
        <v>8307</v>
      </c>
      <c r="I265" s="104"/>
      <c r="J265" s="52">
        <v>50310</v>
      </c>
    </row>
    <row r="266" spans="2:10" ht="13.5" thickBot="1">
      <c r="B266" s="118" t="s">
        <v>7</v>
      </c>
      <c r="C266" s="119">
        <v>6137</v>
      </c>
      <c r="D266" s="120">
        <v>7193</v>
      </c>
      <c r="E266" s="120">
        <v>8756</v>
      </c>
      <c r="F266" s="120">
        <v>7279</v>
      </c>
      <c r="G266" s="120">
        <v>9039</v>
      </c>
      <c r="H266" s="120">
        <v>7564</v>
      </c>
      <c r="I266" s="121"/>
      <c r="J266" s="122">
        <v>45968</v>
      </c>
    </row>
    <row r="267" ht="13.5" thickTop="1"/>
    <row r="270" ht="12.75">
      <c r="B270" s="1" t="s">
        <v>95</v>
      </c>
    </row>
    <row r="271" ht="12.75">
      <c r="B271" s="16" t="s">
        <v>76</v>
      </c>
    </row>
    <row r="272" ht="15">
      <c r="B272" s="28"/>
    </row>
    <row r="273" spans="2:10" ht="13.5" thickBot="1">
      <c r="B273" s="72">
        <v>1994</v>
      </c>
      <c r="C273" s="72">
        <v>1995</v>
      </c>
      <c r="D273" s="72">
        <v>1996</v>
      </c>
      <c r="E273" s="72">
        <v>1997</v>
      </c>
      <c r="F273" s="72">
        <v>1998</v>
      </c>
      <c r="G273" s="72">
        <v>1999</v>
      </c>
      <c r="H273" s="72">
        <v>2000</v>
      </c>
      <c r="I273" s="72">
        <v>2001</v>
      </c>
      <c r="J273" s="83">
        <v>2002</v>
      </c>
    </row>
    <row r="274" spans="2:10" ht="13.5" thickTop="1">
      <c r="B274" s="145">
        <v>0.73</v>
      </c>
      <c r="C274" s="145">
        <v>0.73</v>
      </c>
      <c r="D274" s="145">
        <v>0.73</v>
      </c>
      <c r="E274" s="145">
        <v>0.74</v>
      </c>
      <c r="F274" s="145">
        <v>0.74</v>
      </c>
      <c r="G274" s="145">
        <v>0.76</v>
      </c>
      <c r="H274" s="145">
        <v>0.77</v>
      </c>
      <c r="I274" s="145">
        <v>0.79</v>
      </c>
      <c r="J274" s="77">
        <v>0.81</v>
      </c>
    </row>
    <row r="275" ht="12.75">
      <c r="B275" s="146"/>
    </row>
    <row r="276" spans="2:7" ht="13.5" thickBot="1">
      <c r="B276" s="72">
        <v>2003</v>
      </c>
      <c r="C276" s="72">
        <v>2004</v>
      </c>
      <c r="D276" s="72">
        <v>2005</v>
      </c>
      <c r="E276" s="72">
        <v>2006</v>
      </c>
      <c r="F276" s="72">
        <v>2007</v>
      </c>
      <c r="G276" s="83">
        <v>2008</v>
      </c>
    </row>
    <row r="277" spans="2:7" ht="13.5" thickTop="1">
      <c r="B277" s="145">
        <v>0.81</v>
      </c>
      <c r="C277" s="145">
        <v>0.81</v>
      </c>
      <c r="D277" s="145">
        <v>0.79</v>
      </c>
      <c r="E277" s="145">
        <v>0.75</v>
      </c>
      <c r="F277" s="145">
        <v>0.8</v>
      </c>
      <c r="G277" s="77">
        <v>0.8</v>
      </c>
    </row>
    <row r="278" ht="15">
      <c r="B278" s="61"/>
    </row>
    <row r="279" spans="2:8" ht="13.5" thickBot="1">
      <c r="B279" s="72">
        <v>2009</v>
      </c>
      <c r="C279" s="72">
        <v>2010</v>
      </c>
      <c r="D279" s="72">
        <v>2011</v>
      </c>
      <c r="E279" s="72">
        <v>2012</v>
      </c>
      <c r="F279" s="72">
        <v>2013</v>
      </c>
      <c r="G279" s="83">
        <v>2014</v>
      </c>
      <c r="H279" s="147">
        <v>2015</v>
      </c>
    </row>
    <row r="280" spans="2:8" ht="13.5" thickTop="1">
      <c r="B280" s="145">
        <v>0.8</v>
      </c>
      <c r="C280" s="145">
        <v>0.87</v>
      </c>
      <c r="D280" s="145">
        <v>0.89</v>
      </c>
      <c r="E280" s="145">
        <v>0.88</v>
      </c>
      <c r="F280" s="145">
        <v>0.87</v>
      </c>
      <c r="G280" s="77">
        <v>0.84</v>
      </c>
      <c r="H280" s="148">
        <v>0.85</v>
      </c>
    </row>
    <row r="281" ht="12.75">
      <c r="G281" s="31"/>
    </row>
    <row r="283" ht="12.75">
      <c r="B283" s="1" t="s">
        <v>96</v>
      </c>
    </row>
    <row r="284" ht="12.75">
      <c r="B284" s="16"/>
    </row>
    <row r="285" spans="2:10" ht="13.5" thickBot="1">
      <c r="B285" s="72">
        <v>1994</v>
      </c>
      <c r="C285" s="72">
        <v>1995</v>
      </c>
      <c r="D285" s="72">
        <v>1996</v>
      </c>
      <c r="E285" s="72">
        <v>1997</v>
      </c>
      <c r="F285" s="72">
        <v>1998</v>
      </c>
      <c r="G285" s="72">
        <v>1999</v>
      </c>
      <c r="H285" s="72">
        <v>2000</v>
      </c>
      <c r="I285" s="72">
        <v>2001</v>
      </c>
      <c r="J285" s="83">
        <v>2002</v>
      </c>
    </row>
    <row r="286" spans="2:10" ht="13.5" thickTop="1">
      <c r="B286" s="145">
        <v>0.72</v>
      </c>
      <c r="C286" s="145">
        <v>0.74</v>
      </c>
      <c r="D286" s="145">
        <v>0.74</v>
      </c>
      <c r="E286" s="145">
        <v>0.74</v>
      </c>
      <c r="F286" s="145">
        <v>0.74</v>
      </c>
      <c r="G286" s="145">
        <v>0.76</v>
      </c>
      <c r="H286" s="145">
        <v>0.77</v>
      </c>
      <c r="I286" s="145">
        <v>0.8</v>
      </c>
      <c r="J286" s="77">
        <v>0.81</v>
      </c>
    </row>
    <row r="287" ht="12.75">
      <c r="B287" s="146"/>
    </row>
    <row r="288" spans="2:7" ht="13.5" thickBot="1">
      <c r="B288" s="72">
        <v>2003</v>
      </c>
      <c r="C288" s="72">
        <v>2004</v>
      </c>
      <c r="D288" s="72">
        <v>2005</v>
      </c>
      <c r="E288" s="72">
        <v>2006</v>
      </c>
      <c r="F288" s="72">
        <v>2007</v>
      </c>
      <c r="G288" s="83">
        <v>2008</v>
      </c>
    </row>
    <row r="289" spans="2:7" ht="13.5" thickTop="1">
      <c r="B289" s="145">
        <v>0.81</v>
      </c>
      <c r="C289" s="145">
        <v>0.82</v>
      </c>
      <c r="D289" s="145">
        <v>0.8</v>
      </c>
      <c r="E289" s="145">
        <v>0.77</v>
      </c>
      <c r="F289" s="145">
        <v>0.89</v>
      </c>
      <c r="G289" s="77">
        <v>0.8</v>
      </c>
    </row>
    <row r="290" spans="2:11" ht="12.75">
      <c r="B290" s="146"/>
      <c r="K290" s="27"/>
    </row>
    <row r="291" spans="2:11" ht="13.5" thickBot="1">
      <c r="B291" s="72">
        <v>2009</v>
      </c>
      <c r="C291" s="72">
        <v>2010</v>
      </c>
      <c r="D291" s="72">
        <v>2011</v>
      </c>
      <c r="E291" s="72">
        <v>2012</v>
      </c>
      <c r="F291" s="72">
        <v>2013</v>
      </c>
      <c r="G291" s="83">
        <v>2014</v>
      </c>
      <c r="H291" s="147">
        <v>2015</v>
      </c>
      <c r="K291" s="27"/>
    </row>
    <row r="292" spans="2:11" ht="13.5" thickTop="1">
      <c r="B292" s="145">
        <v>0.81</v>
      </c>
      <c r="C292" s="145">
        <v>0.87</v>
      </c>
      <c r="D292" s="145">
        <v>0.88</v>
      </c>
      <c r="E292" s="145">
        <v>0.88</v>
      </c>
      <c r="F292" s="145">
        <v>0.87</v>
      </c>
      <c r="G292" s="77">
        <v>0.83</v>
      </c>
      <c r="H292" s="148">
        <v>0.84</v>
      </c>
      <c r="K292" s="27"/>
    </row>
    <row r="293" spans="2:11" ht="12.75">
      <c r="B293" s="27"/>
      <c r="C293" s="10"/>
      <c r="D293" s="10"/>
      <c r="E293" s="10"/>
      <c r="F293" s="10"/>
      <c r="G293" s="27"/>
      <c r="H293" s="10"/>
      <c r="I293" s="10"/>
      <c r="J293" s="10"/>
      <c r="K293" s="27"/>
    </row>
    <row r="294" spans="2:11" ht="12.75">
      <c r="B294" s="27"/>
      <c r="C294" s="10"/>
      <c r="D294" s="10"/>
      <c r="E294" s="10"/>
      <c r="F294" s="10"/>
      <c r="G294" s="10"/>
      <c r="H294" s="10"/>
      <c r="I294" s="10"/>
      <c r="J294" s="10"/>
      <c r="K294" s="27"/>
    </row>
    <row r="295" spans="2:11" ht="12.75">
      <c r="B295" s="27"/>
      <c r="C295" s="10"/>
      <c r="D295" s="10"/>
      <c r="E295" s="10"/>
      <c r="F295" s="10"/>
      <c r="G295" s="10"/>
      <c r="H295" s="10"/>
      <c r="I295" s="10"/>
      <c r="J295" s="10"/>
      <c r="K295" s="27"/>
    </row>
    <row r="296" spans="2:11" ht="12.75">
      <c r="B296" s="27"/>
      <c r="C296" s="10"/>
      <c r="D296" s="10"/>
      <c r="E296" s="10"/>
      <c r="F296" s="10"/>
      <c r="G296" s="10"/>
      <c r="H296" s="10"/>
      <c r="I296" s="10"/>
      <c r="J296" s="10"/>
      <c r="K296" s="27"/>
    </row>
    <row r="297" spans="2:11" ht="12.75">
      <c r="B297" s="1" t="s">
        <v>97</v>
      </c>
      <c r="D297" s="10"/>
      <c r="E297" s="10"/>
      <c r="F297" s="10"/>
      <c r="G297" s="10"/>
      <c r="H297" s="10"/>
      <c r="I297" s="10"/>
      <c r="J297" s="10"/>
      <c r="K297" s="27"/>
    </row>
    <row r="298" ht="12.75">
      <c r="B298" s="16"/>
    </row>
    <row r="299" spans="2:3" ht="13.5" thickBot="1">
      <c r="B299" s="83" t="s">
        <v>17</v>
      </c>
      <c r="C299" s="83" t="s">
        <v>66</v>
      </c>
    </row>
    <row r="300" spans="2:3" ht="13.5" thickTop="1">
      <c r="B300" s="70" t="s">
        <v>67</v>
      </c>
      <c r="C300" s="149">
        <v>189801</v>
      </c>
    </row>
    <row r="301" spans="2:3" ht="12.75">
      <c r="B301" s="70" t="s">
        <v>68</v>
      </c>
      <c r="C301" s="149">
        <v>215804</v>
      </c>
    </row>
    <row r="302" spans="2:3" ht="12.75">
      <c r="B302" s="70" t="s">
        <v>21</v>
      </c>
      <c r="C302" s="149">
        <v>246150</v>
      </c>
    </row>
    <row r="303" spans="2:3" ht="12.75">
      <c r="B303" s="70" t="s">
        <v>22</v>
      </c>
      <c r="C303" s="149">
        <v>273071</v>
      </c>
    </row>
    <row r="304" spans="2:3" ht="12.75">
      <c r="B304" s="70" t="s">
        <v>23</v>
      </c>
      <c r="C304" s="149">
        <v>291758</v>
      </c>
    </row>
    <row r="305" spans="2:3" ht="12.75">
      <c r="B305" s="70" t="s">
        <v>24</v>
      </c>
      <c r="C305" s="149">
        <v>300113</v>
      </c>
    </row>
    <row r="306" spans="2:3" ht="12.75">
      <c r="B306" s="70" t="s">
        <v>25</v>
      </c>
      <c r="C306" s="149">
        <v>300548</v>
      </c>
    </row>
    <row r="307" spans="2:3" ht="12.75">
      <c r="B307" s="70" t="s">
        <v>26</v>
      </c>
      <c r="C307" s="149">
        <v>276496</v>
      </c>
    </row>
    <row r="308" spans="2:3" ht="12.75">
      <c r="B308" s="70" t="s">
        <v>27</v>
      </c>
      <c r="C308" s="149">
        <v>265364</v>
      </c>
    </row>
    <row r="309" spans="2:3" ht="12.75">
      <c r="B309" s="70" t="s">
        <v>28</v>
      </c>
      <c r="C309" s="149">
        <v>341214</v>
      </c>
    </row>
    <row r="310" spans="2:3" ht="12.75">
      <c r="B310" s="70" t="s">
        <v>29</v>
      </c>
      <c r="C310" s="149">
        <v>363683</v>
      </c>
    </row>
    <row r="311" spans="2:3" ht="12.75">
      <c r="B311" s="70" t="s">
        <v>30</v>
      </c>
      <c r="C311" s="149">
        <v>343547</v>
      </c>
    </row>
    <row r="312" spans="2:3" ht="12.75">
      <c r="B312" s="70" t="s">
        <v>31</v>
      </c>
      <c r="C312" s="149">
        <v>351653</v>
      </c>
    </row>
    <row r="313" spans="2:3" ht="12.75">
      <c r="B313" s="70" t="s">
        <v>32</v>
      </c>
      <c r="C313" s="149">
        <v>362369</v>
      </c>
    </row>
    <row r="314" spans="2:3" ht="12.75">
      <c r="B314" s="70" t="s">
        <v>75</v>
      </c>
      <c r="C314" s="149">
        <v>332113</v>
      </c>
    </row>
    <row r="315" spans="2:3" ht="12.75">
      <c r="B315" s="70" t="s">
        <v>79</v>
      </c>
      <c r="C315" s="149">
        <v>369860</v>
      </c>
    </row>
    <row r="316" spans="2:3" ht="12.75">
      <c r="B316" s="70" t="s">
        <v>85</v>
      </c>
      <c r="C316" s="149">
        <v>463754</v>
      </c>
    </row>
    <row r="317" spans="2:3" ht="12.75">
      <c r="B317" s="70" t="s">
        <v>98</v>
      </c>
      <c r="C317" s="149">
        <v>500370</v>
      </c>
    </row>
    <row r="318" spans="2:3" ht="12.75">
      <c r="B318" s="70" t="s">
        <v>100</v>
      </c>
      <c r="C318" s="149">
        <v>523189</v>
      </c>
    </row>
    <row r="319" spans="2:3" ht="12.75">
      <c r="B319" s="70" t="s">
        <v>108</v>
      </c>
      <c r="C319" s="149">
        <v>532424</v>
      </c>
    </row>
    <row r="320" spans="2:3" ht="12.75">
      <c r="B320" s="70" t="s">
        <v>113</v>
      </c>
      <c r="C320" s="149">
        <v>526686</v>
      </c>
    </row>
    <row r="321" spans="2:3" ht="12.75">
      <c r="B321" s="22"/>
      <c r="C321" s="25"/>
    </row>
    <row r="322" spans="2:3" ht="12.75">
      <c r="B322" s="22"/>
      <c r="C322" s="25"/>
    </row>
    <row r="323" spans="2:3" ht="12.75">
      <c r="B323" s="22"/>
      <c r="C323" s="25"/>
    </row>
    <row r="324" ht="15">
      <c r="B324" s="95" t="s">
        <v>69</v>
      </c>
    </row>
    <row r="325" ht="15.75" thickBot="1">
      <c r="B325" s="95" t="s">
        <v>135</v>
      </c>
    </row>
    <row r="326" spans="2:10" ht="14.25" thickBot="1" thickTop="1">
      <c r="B326" s="96" t="s">
        <v>110</v>
      </c>
      <c r="C326" s="38">
        <v>2015</v>
      </c>
      <c r="D326" s="39">
        <v>2015</v>
      </c>
      <c r="E326" s="39">
        <v>2015</v>
      </c>
      <c r="F326" s="39">
        <v>2015</v>
      </c>
      <c r="G326" s="39">
        <v>2015</v>
      </c>
      <c r="H326" s="39">
        <v>2015</v>
      </c>
      <c r="I326" s="97"/>
      <c r="J326" s="40" t="s">
        <v>51</v>
      </c>
    </row>
    <row r="327" spans="2:10" ht="13.5" thickBot="1">
      <c r="B327" s="98"/>
      <c r="C327" s="99" t="s">
        <v>52</v>
      </c>
      <c r="D327" s="100" t="s">
        <v>53</v>
      </c>
      <c r="E327" s="100" t="s">
        <v>54</v>
      </c>
      <c r="F327" s="100" t="s">
        <v>55</v>
      </c>
      <c r="G327" s="100" t="s">
        <v>56</v>
      </c>
      <c r="H327" s="100" t="s">
        <v>57</v>
      </c>
      <c r="I327" s="101"/>
      <c r="J327" s="102" t="s">
        <v>58</v>
      </c>
    </row>
    <row r="328" spans="2:10" ht="14.25" thickBot="1" thickTop="1">
      <c r="B328" s="45" t="s">
        <v>5</v>
      </c>
      <c r="C328" s="46">
        <v>5000</v>
      </c>
      <c r="D328" s="47">
        <v>5435</v>
      </c>
      <c r="E328" s="47">
        <v>5396</v>
      </c>
      <c r="F328" s="47">
        <v>4636</v>
      </c>
      <c r="G328" s="47">
        <v>4729</v>
      </c>
      <c r="H328" s="47">
        <v>4007</v>
      </c>
      <c r="I328" s="103"/>
      <c r="J328" s="48">
        <v>29203</v>
      </c>
    </row>
    <row r="329" spans="2:10" ht="13.5" thickBot="1">
      <c r="B329" s="49" t="s">
        <v>6</v>
      </c>
      <c r="C329" s="50">
        <v>4751</v>
      </c>
      <c r="D329" s="51">
        <v>5164</v>
      </c>
      <c r="E329" s="51">
        <v>5127</v>
      </c>
      <c r="F329" s="51">
        <v>4404</v>
      </c>
      <c r="G329" s="51">
        <v>4492</v>
      </c>
      <c r="H329" s="51">
        <v>3807</v>
      </c>
      <c r="I329" s="104"/>
      <c r="J329" s="52">
        <v>27744</v>
      </c>
    </row>
    <row r="330" spans="2:10" ht="13.5" thickBot="1">
      <c r="B330" s="53" t="s">
        <v>7</v>
      </c>
      <c r="C330" s="54">
        <v>4493</v>
      </c>
      <c r="D330" s="55">
        <v>4884</v>
      </c>
      <c r="E330" s="55">
        <v>4848</v>
      </c>
      <c r="F330" s="55">
        <v>4165</v>
      </c>
      <c r="G330" s="55">
        <v>4247</v>
      </c>
      <c r="H330" s="55">
        <v>3599</v>
      </c>
      <c r="I330" s="105"/>
      <c r="J330" s="56">
        <v>26237</v>
      </c>
    </row>
    <row r="331" spans="2:10" ht="14.25" thickBot="1" thickTop="1">
      <c r="B331" s="57" t="s">
        <v>5</v>
      </c>
      <c r="C331" s="46">
        <v>30539</v>
      </c>
      <c r="D331" s="47">
        <v>30460</v>
      </c>
      <c r="E331" s="47">
        <v>27334</v>
      </c>
      <c r="F331" s="47">
        <v>26323</v>
      </c>
      <c r="G331" s="47">
        <v>24106</v>
      </c>
      <c r="H331" s="47">
        <v>18735</v>
      </c>
      <c r="I331" s="103"/>
      <c r="J331" s="48">
        <v>157497</v>
      </c>
    </row>
    <row r="332" spans="2:10" ht="13.5" thickBot="1">
      <c r="B332" s="49" t="s">
        <v>8</v>
      </c>
      <c r="C332" s="106">
        <v>29012</v>
      </c>
      <c r="D332" s="107">
        <v>28937</v>
      </c>
      <c r="E332" s="107">
        <v>25966</v>
      </c>
      <c r="F332" s="107">
        <v>25001</v>
      </c>
      <c r="G332" s="107">
        <v>22895</v>
      </c>
      <c r="H332" s="107">
        <v>17795</v>
      </c>
      <c r="I332" s="108"/>
      <c r="J332" s="109">
        <v>149607</v>
      </c>
    </row>
    <row r="333" spans="2:10" ht="13.5" thickBot="1">
      <c r="B333" s="57" t="s">
        <v>7</v>
      </c>
      <c r="C333" s="110">
        <v>27564</v>
      </c>
      <c r="D333" s="111">
        <v>27493</v>
      </c>
      <c r="E333" s="111">
        <v>24671</v>
      </c>
      <c r="F333" s="111">
        <v>23753</v>
      </c>
      <c r="G333" s="111">
        <v>21750</v>
      </c>
      <c r="H333" s="111">
        <v>16906</v>
      </c>
      <c r="I333" s="112"/>
      <c r="J333" s="113">
        <v>142137</v>
      </c>
    </row>
    <row r="334" spans="2:10" ht="14.25" thickBot="1" thickTop="1">
      <c r="B334" s="45" t="s">
        <v>5</v>
      </c>
      <c r="C334" s="114">
        <v>35539</v>
      </c>
      <c r="D334" s="115">
        <v>35895</v>
      </c>
      <c r="E334" s="115">
        <v>32730</v>
      </c>
      <c r="F334" s="115">
        <v>30959</v>
      </c>
      <c r="G334" s="115">
        <v>28834</v>
      </c>
      <c r="H334" s="115">
        <v>22742</v>
      </c>
      <c r="I334" s="116"/>
      <c r="J334" s="117">
        <v>186700</v>
      </c>
    </row>
    <row r="335" spans="2:10" ht="13.5" thickBot="1">
      <c r="B335" s="64" t="s">
        <v>9</v>
      </c>
      <c r="C335" s="50">
        <v>33763</v>
      </c>
      <c r="D335" s="51">
        <v>34101</v>
      </c>
      <c r="E335" s="51">
        <v>31093</v>
      </c>
      <c r="F335" s="51">
        <v>29405</v>
      </c>
      <c r="G335" s="51">
        <v>27387</v>
      </c>
      <c r="H335" s="51">
        <v>21602</v>
      </c>
      <c r="I335" s="104"/>
      <c r="J335" s="52">
        <v>177351</v>
      </c>
    </row>
    <row r="336" spans="2:10" ht="13.5" thickBot="1">
      <c r="B336" s="118" t="s">
        <v>7</v>
      </c>
      <c r="C336" s="119">
        <v>32058</v>
      </c>
      <c r="D336" s="120">
        <v>32377</v>
      </c>
      <c r="E336" s="120">
        <v>29519</v>
      </c>
      <c r="F336" s="120">
        <v>27917</v>
      </c>
      <c r="G336" s="120">
        <v>25998</v>
      </c>
      <c r="H336" s="120">
        <v>20505</v>
      </c>
      <c r="I336" s="121"/>
      <c r="J336" s="122">
        <v>168374</v>
      </c>
    </row>
    <row r="337" spans="2:10" ht="14.25" thickBot="1" thickTop="1">
      <c r="B337" s="98"/>
      <c r="C337" s="123">
        <v>2016</v>
      </c>
      <c r="D337" s="124">
        <v>2016</v>
      </c>
      <c r="E337" s="124">
        <v>2016</v>
      </c>
      <c r="F337" s="124">
        <v>2016</v>
      </c>
      <c r="G337" s="124">
        <v>2016</v>
      </c>
      <c r="H337" s="124">
        <v>2016</v>
      </c>
      <c r="I337" s="125"/>
      <c r="J337" s="126" t="s">
        <v>51</v>
      </c>
    </row>
    <row r="338" spans="2:10" ht="13.5" thickBot="1">
      <c r="B338" s="98"/>
      <c r="C338" s="69" t="s">
        <v>59</v>
      </c>
      <c r="D338" s="127" t="s">
        <v>60</v>
      </c>
      <c r="E338" s="127" t="s">
        <v>61</v>
      </c>
      <c r="F338" s="127" t="s">
        <v>62</v>
      </c>
      <c r="G338" s="127" t="s">
        <v>63</v>
      </c>
      <c r="H338" s="127" t="s">
        <v>64</v>
      </c>
      <c r="I338" s="128"/>
      <c r="J338" s="129" t="s">
        <v>58</v>
      </c>
    </row>
    <row r="339" spans="2:10" ht="14.25" thickBot="1" thickTop="1">
      <c r="B339" s="45" t="s">
        <v>5</v>
      </c>
      <c r="C339" s="130">
        <v>3321</v>
      </c>
      <c r="D339" s="131">
        <v>4349</v>
      </c>
      <c r="E339" s="131">
        <v>5689</v>
      </c>
      <c r="F339" s="131">
        <v>5002</v>
      </c>
      <c r="G339" s="131">
        <v>5978</v>
      </c>
      <c r="H339" s="131">
        <v>6237</v>
      </c>
      <c r="I339" s="132"/>
      <c r="J339" s="133">
        <v>30578</v>
      </c>
    </row>
    <row r="340" spans="2:10" ht="13.5" thickBot="1">
      <c r="B340" s="49" t="s">
        <v>6</v>
      </c>
      <c r="C340" s="134">
        <v>3155</v>
      </c>
      <c r="D340" s="135">
        <v>4132</v>
      </c>
      <c r="E340" s="135">
        <v>5405</v>
      </c>
      <c r="F340" s="135">
        <v>4752</v>
      </c>
      <c r="G340" s="135">
        <v>5680</v>
      </c>
      <c r="H340" s="135">
        <v>5925</v>
      </c>
      <c r="I340" s="136"/>
      <c r="J340" s="137">
        <v>29048</v>
      </c>
    </row>
    <row r="341" spans="2:10" ht="13.5" thickBot="1">
      <c r="B341" s="53" t="s">
        <v>7</v>
      </c>
      <c r="C341" s="138">
        <v>2984</v>
      </c>
      <c r="D341" s="139">
        <v>3908</v>
      </c>
      <c r="E341" s="139">
        <v>5112</v>
      </c>
      <c r="F341" s="139">
        <v>4495</v>
      </c>
      <c r="G341" s="139">
        <v>5372</v>
      </c>
      <c r="H341" s="139">
        <v>5604</v>
      </c>
      <c r="I341" s="140"/>
      <c r="J341" s="141">
        <v>27474</v>
      </c>
    </row>
    <row r="342" spans="2:10" ht="14.25" thickBot="1" thickTop="1">
      <c r="B342" s="57" t="s">
        <v>5</v>
      </c>
      <c r="C342" s="46">
        <v>26777</v>
      </c>
      <c r="D342" s="47">
        <v>31555</v>
      </c>
      <c r="E342" s="47">
        <v>35518</v>
      </c>
      <c r="F342" s="47">
        <v>33553</v>
      </c>
      <c r="G342" s="47">
        <v>36709</v>
      </c>
      <c r="H342" s="47">
        <v>32249</v>
      </c>
      <c r="I342" s="103"/>
      <c r="J342" s="48">
        <v>196361</v>
      </c>
    </row>
    <row r="343" spans="2:10" ht="13.5" thickBot="1">
      <c r="B343" s="49" t="s">
        <v>8</v>
      </c>
      <c r="C343" s="50">
        <v>25434</v>
      </c>
      <c r="D343" s="51">
        <v>29971</v>
      </c>
      <c r="E343" s="51">
        <v>33737</v>
      </c>
      <c r="F343" s="51">
        <v>31870</v>
      </c>
      <c r="G343" s="51">
        <v>34870</v>
      </c>
      <c r="H343" s="51">
        <v>30634</v>
      </c>
      <c r="I343" s="104"/>
      <c r="J343" s="52">
        <v>186516</v>
      </c>
    </row>
    <row r="344" spans="2:10" ht="13.5" thickBot="1">
      <c r="B344" s="57" t="s">
        <v>7</v>
      </c>
      <c r="C344" s="54">
        <v>24162</v>
      </c>
      <c r="D344" s="55">
        <v>28468</v>
      </c>
      <c r="E344" s="55">
        <v>32046</v>
      </c>
      <c r="F344" s="55">
        <v>30273</v>
      </c>
      <c r="G344" s="55">
        <v>33124</v>
      </c>
      <c r="H344" s="55">
        <v>29101</v>
      </c>
      <c r="I344" s="105"/>
      <c r="J344" s="56">
        <v>177175</v>
      </c>
    </row>
    <row r="345" spans="2:10" ht="14.25" thickBot="1" thickTop="1">
      <c r="B345" s="45" t="s">
        <v>5</v>
      </c>
      <c r="C345" s="46">
        <v>30098</v>
      </c>
      <c r="D345" s="47">
        <v>35904</v>
      </c>
      <c r="E345" s="47">
        <v>41207</v>
      </c>
      <c r="F345" s="47">
        <v>38555</v>
      </c>
      <c r="G345" s="47">
        <v>42688</v>
      </c>
      <c r="H345" s="47">
        <v>38486</v>
      </c>
      <c r="I345" s="103"/>
      <c r="J345" s="48">
        <v>226939</v>
      </c>
    </row>
    <row r="346" spans="2:10" ht="13.5" thickBot="1">
      <c r="B346" s="49" t="s">
        <v>9</v>
      </c>
      <c r="C346" s="50">
        <v>28589</v>
      </c>
      <c r="D346" s="51">
        <v>34102</v>
      </c>
      <c r="E346" s="51">
        <v>39141</v>
      </c>
      <c r="F346" s="51">
        <v>36622</v>
      </c>
      <c r="G346" s="51">
        <v>40550</v>
      </c>
      <c r="H346" s="51">
        <v>36560</v>
      </c>
      <c r="I346" s="104"/>
      <c r="J346" s="52">
        <v>215564</v>
      </c>
    </row>
    <row r="347" spans="2:10" ht="13.5" thickBot="1">
      <c r="B347" s="118" t="s">
        <v>7</v>
      </c>
      <c r="C347" s="119">
        <v>27146</v>
      </c>
      <c r="D347" s="120">
        <v>32376</v>
      </c>
      <c r="E347" s="120">
        <v>37158</v>
      </c>
      <c r="F347" s="120">
        <v>34768</v>
      </c>
      <c r="G347" s="120">
        <v>38496</v>
      </c>
      <c r="H347" s="120">
        <v>34706</v>
      </c>
      <c r="I347" s="121"/>
      <c r="J347" s="122">
        <v>204649</v>
      </c>
    </row>
    <row r="348" spans="2:10" ht="14.25" thickBot="1" thickTop="1">
      <c r="B348" s="98"/>
      <c r="C348" s="123">
        <v>2016</v>
      </c>
      <c r="D348" s="124">
        <v>2016</v>
      </c>
      <c r="E348" s="124">
        <v>2016</v>
      </c>
      <c r="F348" s="124">
        <v>2016</v>
      </c>
      <c r="G348" s="124">
        <v>2016</v>
      </c>
      <c r="H348" s="124">
        <v>2016</v>
      </c>
      <c r="I348" s="125"/>
      <c r="J348" s="126" t="s">
        <v>51</v>
      </c>
    </row>
    <row r="349" spans="2:10" ht="13.5" thickBot="1">
      <c r="B349" s="98"/>
      <c r="C349" s="69" t="s">
        <v>52</v>
      </c>
      <c r="D349" s="127" t="s">
        <v>53</v>
      </c>
      <c r="E349" s="127" t="s">
        <v>54</v>
      </c>
      <c r="F349" s="127" t="s">
        <v>55</v>
      </c>
      <c r="G349" s="127" t="s">
        <v>56</v>
      </c>
      <c r="H349" s="127" t="s">
        <v>57</v>
      </c>
      <c r="I349" s="128"/>
      <c r="J349" s="129" t="s">
        <v>58</v>
      </c>
    </row>
    <row r="350" spans="2:10" ht="14.25" thickBot="1" thickTop="1">
      <c r="B350" s="45" t="s">
        <v>5</v>
      </c>
      <c r="C350" s="114">
        <v>5200</v>
      </c>
      <c r="D350" s="115">
        <v>5655</v>
      </c>
      <c r="E350" s="115">
        <v>5624</v>
      </c>
      <c r="F350" s="115">
        <v>4839</v>
      </c>
      <c r="G350" s="115">
        <v>4940</v>
      </c>
      <c r="H350" s="115">
        <v>4185</v>
      </c>
      <c r="I350" s="116"/>
      <c r="J350" s="117">
        <v>30443</v>
      </c>
    </row>
    <row r="351" spans="2:10" ht="13.5" thickBot="1">
      <c r="B351" s="49" t="s">
        <v>6</v>
      </c>
      <c r="C351" s="50">
        <v>4941</v>
      </c>
      <c r="D351" s="51">
        <v>5372</v>
      </c>
      <c r="E351" s="51">
        <v>5344</v>
      </c>
      <c r="F351" s="51">
        <v>4597</v>
      </c>
      <c r="G351" s="51">
        <v>4693</v>
      </c>
      <c r="H351" s="51">
        <v>3976</v>
      </c>
      <c r="I351" s="104"/>
      <c r="J351" s="52">
        <v>28922</v>
      </c>
    </row>
    <row r="352" spans="2:10" ht="13.5" thickBot="1">
      <c r="B352" s="53" t="s">
        <v>7</v>
      </c>
      <c r="C352" s="54">
        <v>4674</v>
      </c>
      <c r="D352" s="55">
        <v>5082</v>
      </c>
      <c r="E352" s="55">
        <v>5053</v>
      </c>
      <c r="F352" s="55">
        <v>4348</v>
      </c>
      <c r="G352" s="55">
        <v>4437</v>
      </c>
      <c r="H352" s="55">
        <v>3759</v>
      </c>
      <c r="I352" s="105"/>
      <c r="J352" s="56">
        <v>27353</v>
      </c>
    </row>
    <row r="353" spans="2:10" ht="14.25" thickBot="1" thickTop="1">
      <c r="B353" s="57" t="s">
        <v>5</v>
      </c>
      <c r="C353" s="46">
        <v>30873</v>
      </c>
      <c r="D353" s="47">
        <v>31055</v>
      </c>
      <c r="E353" s="47">
        <v>27978</v>
      </c>
      <c r="F353" s="47">
        <v>27076</v>
      </c>
      <c r="G353" s="47">
        <v>24905</v>
      </c>
      <c r="H353" s="47">
        <v>19402</v>
      </c>
      <c r="I353" s="103"/>
      <c r="J353" s="48">
        <v>161289</v>
      </c>
    </row>
    <row r="354" spans="2:10" ht="13.5" thickBot="1">
      <c r="B354" s="49" t="s">
        <v>8</v>
      </c>
      <c r="C354" s="50">
        <v>29329</v>
      </c>
      <c r="D354" s="51">
        <v>29502</v>
      </c>
      <c r="E354" s="51">
        <v>26578</v>
      </c>
      <c r="F354" s="51">
        <v>25717</v>
      </c>
      <c r="G354" s="51">
        <v>23655</v>
      </c>
      <c r="H354" s="51">
        <v>18429</v>
      </c>
      <c r="I354" s="104"/>
      <c r="J354" s="52">
        <v>153208</v>
      </c>
    </row>
    <row r="355" spans="2:10" ht="13.5" thickBot="1">
      <c r="B355" s="57" t="s">
        <v>7</v>
      </c>
      <c r="C355" s="54">
        <v>27864</v>
      </c>
      <c r="D355" s="55">
        <v>28028</v>
      </c>
      <c r="E355" s="55">
        <v>25250</v>
      </c>
      <c r="F355" s="55">
        <v>24432</v>
      </c>
      <c r="G355" s="55">
        <v>22471</v>
      </c>
      <c r="H355" s="55">
        <v>17507</v>
      </c>
      <c r="I355" s="105"/>
      <c r="J355" s="56">
        <v>145552</v>
      </c>
    </row>
    <row r="356" spans="2:10" ht="14.25" thickBot="1" thickTop="1">
      <c r="B356" s="45" t="s">
        <v>5</v>
      </c>
      <c r="C356" s="46">
        <v>36073</v>
      </c>
      <c r="D356" s="47">
        <v>36709</v>
      </c>
      <c r="E356" s="47">
        <v>33602</v>
      </c>
      <c r="F356" s="47">
        <v>31915</v>
      </c>
      <c r="G356" s="47">
        <v>29845</v>
      </c>
      <c r="H356" s="47">
        <v>23587</v>
      </c>
      <c r="I356" s="103"/>
      <c r="J356" s="48">
        <v>191732</v>
      </c>
    </row>
    <row r="357" spans="2:10" ht="13.5" thickBot="1">
      <c r="B357" s="49" t="s">
        <v>9</v>
      </c>
      <c r="C357" s="50">
        <v>34270</v>
      </c>
      <c r="D357" s="51">
        <v>34874</v>
      </c>
      <c r="E357" s="51">
        <v>31921</v>
      </c>
      <c r="F357" s="51">
        <v>30314</v>
      </c>
      <c r="G357" s="51">
        <v>28348</v>
      </c>
      <c r="H357" s="51">
        <v>22404</v>
      </c>
      <c r="I357" s="104"/>
      <c r="J357" s="52">
        <v>182131</v>
      </c>
    </row>
    <row r="358" spans="2:10" ht="13.5" thickBot="1">
      <c r="B358" s="118" t="s">
        <v>7</v>
      </c>
      <c r="C358" s="119">
        <v>32537</v>
      </c>
      <c r="D358" s="120">
        <v>33110</v>
      </c>
      <c r="E358" s="120">
        <v>30304</v>
      </c>
      <c r="F358" s="120">
        <v>28779</v>
      </c>
      <c r="G358" s="120">
        <v>26909</v>
      </c>
      <c r="H358" s="120">
        <v>21266</v>
      </c>
      <c r="I358" s="121"/>
      <c r="J358" s="122">
        <v>172904</v>
      </c>
    </row>
    <row r="359" spans="2:10" ht="14.25" thickBot="1" thickTop="1">
      <c r="B359" s="98"/>
      <c r="C359" s="123">
        <v>2017</v>
      </c>
      <c r="D359" s="124">
        <v>2017</v>
      </c>
      <c r="E359" s="124">
        <v>2017</v>
      </c>
      <c r="F359" s="124">
        <v>2017</v>
      </c>
      <c r="G359" s="124">
        <v>2017</v>
      </c>
      <c r="H359" s="124">
        <v>2017</v>
      </c>
      <c r="I359" s="125"/>
      <c r="J359" s="126" t="s">
        <v>51</v>
      </c>
    </row>
    <row r="360" spans="2:10" ht="13.5" thickBot="1">
      <c r="B360" s="98"/>
      <c r="C360" s="69" t="s">
        <v>59</v>
      </c>
      <c r="D360" s="127" t="s">
        <v>60</v>
      </c>
      <c r="E360" s="127" t="s">
        <v>61</v>
      </c>
      <c r="F360" s="127" t="s">
        <v>62</v>
      </c>
      <c r="G360" s="127" t="s">
        <v>63</v>
      </c>
      <c r="H360" s="127" t="s">
        <v>64</v>
      </c>
      <c r="I360" s="128"/>
      <c r="J360" s="129" t="s">
        <v>58</v>
      </c>
    </row>
    <row r="361" spans="2:10" ht="14.25" thickBot="1" thickTop="1">
      <c r="B361" s="45" t="s">
        <v>5</v>
      </c>
      <c r="C361" s="114">
        <v>3471</v>
      </c>
      <c r="D361" s="115">
        <v>4535</v>
      </c>
      <c r="E361" s="115">
        <v>5911</v>
      </c>
      <c r="F361" s="115">
        <v>5203</v>
      </c>
      <c r="G361" s="115">
        <v>6215</v>
      </c>
      <c r="H361" s="115">
        <v>6476</v>
      </c>
      <c r="I361" s="116"/>
      <c r="J361" s="117">
        <v>31812</v>
      </c>
    </row>
    <row r="362" spans="2:10" ht="13.5" thickBot="1">
      <c r="B362" s="49" t="s">
        <v>6</v>
      </c>
      <c r="C362" s="50">
        <v>3298</v>
      </c>
      <c r="D362" s="51">
        <v>4309</v>
      </c>
      <c r="E362" s="51">
        <v>5615</v>
      </c>
      <c r="F362" s="51">
        <v>4942</v>
      </c>
      <c r="G362" s="51">
        <v>5905</v>
      </c>
      <c r="H362" s="51">
        <v>6152</v>
      </c>
      <c r="I362" s="104"/>
      <c r="J362" s="52">
        <v>30221</v>
      </c>
    </row>
    <row r="363" spans="2:10" ht="13.5" thickBot="1">
      <c r="B363" s="53" t="s">
        <v>7</v>
      </c>
      <c r="C363" s="54">
        <v>3119</v>
      </c>
      <c r="D363" s="55">
        <v>4075</v>
      </c>
      <c r="E363" s="55">
        <v>5311</v>
      </c>
      <c r="F363" s="55">
        <v>4675</v>
      </c>
      <c r="G363" s="55">
        <v>5584</v>
      </c>
      <c r="H363" s="55">
        <v>5819</v>
      </c>
      <c r="I363" s="105"/>
      <c r="J363" s="56">
        <v>28584</v>
      </c>
    </row>
    <row r="364" spans="2:10" ht="14.25" thickBot="1" thickTop="1">
      <c r="B364" s="57" t="s">
        <v>5</v>
      </c>
      <c r="C364" s="46">
        <v>27775</v>
      </c>
      <c r="D364" s="47">
        <v>32768</v>
      </c>
      <c r="E364" s="47">
        <v>36782</v>
      </c>
      <c r="F364" s="47">
        <v>34710</v>
      </c>
      <c r="G364" s="47">
        <v>37778</v>
      </c>
      <c r="H364" s="47">
        <v>33179</v>
      </c>
      <c r="I364" s="103"/>
      <c r="J364" s="48">
        <v>202992</v>
      </c>
    </row>
    <row r="365" spans="2:10" ht="13.5" thickBot="1">
      <c r="B365" s="49" t="s">
        <v>8</v>
      </c>
      <c r="C365" s="50">
        <v>26382</v>
      </c>
      <c r="D365" s="51">
        <v>31123</v>
      </c>
      <c r="E365" s="51">
        <v>34937</v>
      </c>
      <c r="F365" s="51">
        <v>32970</v>
      </c>
      <c r="G365" s="51">
        <v>35886</v>
      </c>
      <c r="H365" s="51">
        <v>31519</v>
      </c>
      <c r="I365" s="104"/>
      <c r="J365" s="52">
        <v>192818</v>
      </c>
    </row>
    <row r="366" spans="2:10" ht="13.5" thickBot="1">
      <c r="B366" s="57" t="s">
        <v>7</v>
      </c>
      <c r="C366" s="54">
        <v>25062</v>
      </c>
      <c r="D366" s="55">
        <v>29562</v>
      </c>
      <c r="E366" s="55">
        <v>33185</v>
      </c>
      <c r="F366" s="55">
        <v>31317</v>
      </c>
      <c r="G366" s="55">
        <v>34088</v>
      </c>
      <c r="H366" s="55">
        <v>29941</v>
      </c>
      <c r="I366" s="105"/>
      <c r="J366" s="56">
        <v>183155</v>
      </c>
    </row>
    <row r="367" spans="2:10" ht="14.25" thickBot="1" thickTop="1">
      <c r="B367" s="45" t="s">
        <v>5</v>
      </c>
      <c r="C367" s="46">
        <v>31246</v>
      </c>
      <c r="D367" s="47">
        <v>37303</v>
      </c>
      <c r="E367" s="47">
        <v>42692</v>
      </c>
      <c r="F367" s="47">
        <v>39913</v>
      </c>
      <c r="G367" s="47">
        <v>43993</v>
      </c>
      <c r="H367" s="47">
        <v>39655</v>
      </c>
      <c r="I367" s="103"/>
      <c r="J367" s="48">
        <v>234803</v>
      </c>
    </row>
    <row r="368" spans="2:10" ht="13.5" thickBot="1">
      <c r="B368" s="49" t="s">
        <v>9</v>
      </c>
      <c r="C368" s="50">
        <v>29680</v>
      </c>
      <c r="D368" s="51">
        <v>35432</v>
      </c>
      <c r="E368" s="51">
        <v>40553</v>
      </c>
      <c r="F368" s="51">
        <v>37913</v>
      </c>
      <c r="G368" s="51">
        <v>41791</v>
      </c>
      <c r="H368" s="51">
        <v>37671</v>
      </c>
      <c r="I368" s="104"/>
      <c r="J368" s="52">
        <v>223040</v>
      </c>
    </row>
    <row r="369" spans="2:10" ht="13.5" thickBot="1">
      <c r="B369" s="118" t="s">
        <v>7</v>
      </c>
      <c r="C369" s="119">
        <v>28181</v>
      </c>
      <c r="D369" s="120">
        <v>33637</v>
      </c>
      <c r="E369" s="120">
        <v>38496</v>
      </c>
      <c r="F369" s="120">
        <v>35992</v>
      </c>
      <c r="G369" s="120">
        <v>39673</v>
      </c>
      <c r="H369" s="120">
        <v>35760</v>
      </c>
      <c r="I369" s="121"/>
      <c r="J369" s="122">
        <v>211739</v>
      </c>
    </row>
    <row r="370" spans="2:10" ht="14.25" thickBot="1" thickTop="1">
      <c r="B370" s="98"/>
      <c r="C370" s="69">
        <v>2017</v>
      </c>
      <c r="D370" s="127">
        <v>2017</v>
      </c>
      <c r="E370" s="127">
        <v>2017</v>
      </c>
      <c r="F370" s="127">
        <v>2017</v>
      </c>
      <c r="G370" s="127">
        <v>2017</v>
      </c>
      <c r="H370" s="127">
        <v>2017</v>
      </c>
      <c r="I370" s="128"/>
      <c r="J370" s="129" t="s">
        <v>51</v>
      </c>
    </row>
    <row r="371" spans="2:10" ht="13.5" thickBot="1">
      <c r="B371" s="98"/>
      <c r="C371" s="99" t="s">
        <v>52</v>
      </c>
      <c r="D371" s="100" t="s">
        <v>53</v>
      </c>
      <c r="E371" s="100" t="s">
        <v>54</v>
      </c>
      <c r="F371" s="100" t="s">
        <v>55</v>
      </c>
      <c r="G371" s="100" t="s">
        <v>56</v>
      </c>
      <c r="H371" s="100" t="s">
        <v>57</v>
      </c>
      <c r="I371" s="101"/>
      <c r="J371" s="102" t="s">
        <v>58</v>
      </c>
    </row>
    <row r="372" spans="2:10" ht="14.25" thickBot="1" thickTop="1">
      <c r="B372" s="45" t="s">
        <v>5</v>
      </c>
      <c r="C372" s="46">
        <v>5420</v>
      </c>
      <c r="D372" s="47">
        <v>5883</v>
      </c>
      <c r="E372" s="47">
        <v>5828</v>
      </c>
      <c r="F372" s="47">
        <v>5006</v>
      </c>
      <c r="G372" s="47">
        <v>5075</v>
      </c>
      <c r="H372" s="47">
        <v>4282</v>
      </c>
      <c r="I372" s="103"/>
      <c r="J372" s="48">
        <v>31494</v>
      </c>
    </row>
    <row r="373" spans="2:10" ht="13.5" thickBot="1">
      <c r="B373" s="49" t="s">
        <v>6</v>
      </c>
      <c r="C373" s="50">
        <v>5149</v>
      </c>
      <c r="D373" s="51">
        <v>5589</v>
      </c>
      <c r="E373" s="51">
        <v>5538</v>
      </c>
      <c r="F373" s="51">
        <v>4756</v>
      </c>
      <c r="G373" s="51">
        <v>4821</v>
      </c>
      <c r="H373" s="51">
        <v>4068</v>
      </c>
      <c r="I373" s="104"/>
      <c r="J373" s="52">
        <v>29921</v>
      </c>
    </row>
    <row r="374" spans="2:10" ht="13.5" thickBot="1">
      <c r="B374" s="53" t="s">
        <v>7</v>
      </c>
      <c r="C374" s="54">
        <v>4871</v>
      </c>
      <c r="D374" s="55">
        <v>5286</v>
      </c>
      <c r="E374" s="55">
        <v>5237</v>
      </c>
      <c r="F374" s="55">
        <v>4498</v>
      </c>
      <c r="G374" s="55">
        <v>4559</v>
      </c>
      <c r="H374" s="55">
        <v>3846</v>
      </c>
      <c r="I374" s="105"/>
      <c r="J374" s="56">
        <v>28296</v>
      </c>
    </row>
    <row r="375" spans="2:10" ht="14.25" thickBot="1" thickTop="1">
      <c r="B375" s="57" t="s">
        <v>5</v>
      </c>
      <c r="C375" s="46">
        <v>31797</v>
      </c>
      <c r="D375" s="47">
        <v>31694</v>
      </c>
      <c r="E375" s="47">
        <v>28466</v>
      </c>
      <c r="F375" s="47">
        <v>27529</v>
      </c>
      <c r="G375" s="47">
        <v>25181</v>
      </c>
      <c r="H375" s="47">
        <v>19618</v>
      </c>
      <c r="I375" s="103"/>
      <c r="J375" s="48">
        <v>164284</v>
      </c>
    </row>
    <row r="376" spans="2:10" ht="13.5" thickBot="1">
      <c r="B376" s="49" t="s">
        <v>8</v>
      </c>
      <c r="C376" s="50">
        <v>30208</v>
      </c>
      <c r="D376" s="51">
        <v>30110</v>
      </c>
      <c r="E376" s="51">
        <v>27042</v>
      </c>
      <c r="F376" s="51">
        <v>26147</v>
      </c>
      <c r="G376" s="51">
        <v>23917</v>
      </c>
      <c r="H376" s="51">
        <v>18634</v>
      </c>
      <c r="I376" s="104"/>
      <c r="J376" s="52">
        <v>156058</v>
      </c>
    </row>
    <row r="377" spans="2:10" ht="13.5" thickBot="1">
      <c r="B377" s="57" t="s">
        <v>7</v>
      </c>
      <c r="C377" s="54">
        <v>28698</v>
      </c>
      <c r="D377" s="55">
        <v>28606</v>
      </c>
      <c r="E377" s="55">
        <v>25691</v>
      </c>
      <c r="F377" s="55">
        <v>24839</v>
      </c>
      <c r="G377" s="55">
        <v>22720</v>
      </c>
      <c r="H377" s="55">
        <v>17701</v>
      </c>
      <c r="I377" s="105"/>
      <c r="J377" s="56">
        <v>148255</v>
      </c>
    </row>
    <row r="378" spans="2:10" ht="14.25" thickBot="1" thickTop="1">
      <c r="B378" s="45" t="s">
        <v>5</v>
      </c>
      <c r="C378" s="46">
        <v>37217</v>
      </c>
      <c r="D378" s="47">
        <v>37576</v>
      </c>
      <c r="E378" s="47">
        <v>34294</v>
      </c>
      <c r="F378" s="47">
        <v>32535</v>
      </c>
      <c r="G378" s="47">
        <v>30257</v>
      </c>
      <c r="H378" s="47">
        <v>23900</v>
      </c>
      <c r="I378" s="103"/>
      <c r="J378" s="48">
        <v>195778</v>
      </c>
    </row>
    <row r="379" spans="2:10" ht="13.5" thickBot="1">
      <c r="B379" s="49" t="s">
        <v>9</v>
      </c>
      <c r="C379" s="50">
        <v>35357</v>
      </c>
      <c r="D379" s="51">
        <v>35699</v>
      </c>
      <c r="E379" s="51">
        <v>32580</v>
      </c>
      <c r="F379" s="51">
        <v>30902</v>
      </c>
      <c r="G379" s="51">
        <v>28738</v>
      </c>
      <c r="H379" s="51">
        <v>22702</v>
      </c>
      <c r="I379" s="104"/>
      <c r="J379" s="52">
        <v>185978</v>
      </c>
    </row>
    <row r="380" spans="2:10" ht="13.5" thickBot="1">
      <c r="B380" s="118" t="s">
        <v>7</v>
      </c>
      <c r="C380" s="119">
        <v>33568</v>
      </c>
      <c r="D380" s="120">
        <v>33892</v>
      </c>
      <c r="E380" s="120">
        <v>30928</v>
      </c>
      <c r="F380" s="120">
        <v>29337</v>
      </c>
      <c r="G380" s="120">
        <v>27278</v>
      </c>
      <c r="H380" s="120">
        <v>21547</v>
      </c>
      <c r="I380" s="121"/>
      <c r="J380" s="122">
        <v>176551</v>
      </c>
    </row>
    <row r="381" ht="13.5" thickTop="1"/>
    <row r="384" ht="15">
      <c r="B384" s="95" t="s">
        <v>70</v>
      </c>
    </row>
    <row r="385" ht="15">
      <c r="B385" s="95" t="s">
        <v>134</v>
      </c>
    </row>
    <row r="386" ht="13.5" thickBot="1">
      <c r="B386" s="15"/>
    </row>
    <row r="387" spans="2:10" ht="14.25" thickBot="1" thickTop="1">
      <c r="B387" s="96" t="s">
        <v>110</v>
      </c>
      <c r="C387" s="38">
        <v>2018</v>
      </c>
      <c r="D387" s="39">
        <v>2018</v>
      </c>
      <c r="E387" s="39">
        <v>2018</v>
      </c>
      <c r="F387" s="39">
        <v>2018</v>
      </c>
      <c r="G387" s="39">
        <v>2018</v>
      </c>
      <c r="H387" s="39">
        <v>2018</v>
      </c>
      <c r="I387" s="97"/>
      <c r="J387" s="40" t="s">
        <v>51</v>
      </c>
    </row>
    <row r="388" spans="2:10" ht="13.5" thickBot="1">
      <c r="B388" s="143"/>
      <c r="C388" s="99" t="s">
        <v>59</v>
      </c>
      <c r="D388" s="100" t="s">
        <v>60</v>
      </c>
      <c r="E388" s="100" t="s">
        <v>61</v>
      </c>
      <c r="F388" s="100" t="s">
        <v>62</v>
      </c>
      <c r="G388" s="100" t="s">
        <v>63</v>
      </c>
      <c r="H388" s="100" t="s">
        <v>64</v>
      </c>
      <c r="I388" s="101"/>
      <c r="J388" s="102" t="s">
        <v>58</v>
      </c>
    </row>
    <row r="389" spans="2:10" ht="14.25" thickBot="1" thickTop="1">
      <c r="B389" s="57" t="s">
        <v>5</v>
      </c>
      <c r="C389" s="46">
        <v>3541</v>
      </c>
      <c r="D389" s="47">
        <v>4600</v>
      </c>
      <c r="E389" s="47">
        <v>5998</v>
      </c>
      <c r="F389" s="47">
        <v>5290</v>
      </c>
      <c r="G389" s="47">
        <v>6299</v>
      </c>
      <c r="H389" s="47">
        <v>6569</v>
      </c>
      <c r="I389" s="103"/>
      <c r="J389" s="48">
        <v>32296</v>
      </c>
    </row>
    <row r="390" spans="2:10" ht="13.5" thickBot="1">
      <c r="B390" s="49" t="s">
        <v>6</v>
      </c>
      <c r="C390" s="50">
        <v>3364</v>
      </c>
      <c r="D390" s="51">
        <v>4370</v>
      </c>
      <c r="E390" s="51">
        <v>5698</v>
      </c>
      <c r="F390" s="51">
        <v>5025</v>
      </c>
      <c r="G390" s="51">
        <v>5984</v>
      </c>
      <c r="H390" s="51">
        <v>6241</v>
      </c>
      <c r="I390" s="104"/>
      <c r="J390" s="52">
        <v>30681</v>
      </c>
    </row>
    <row r="391" spans="2:10" ht="13.5" thickBot="1">
      <c r="B391" s="53" t="s">
        <v>7</v>
      </c>
      <c r="C391" s="54">
        <v>3182</v>
      </c>
      <c r="D391" s="55">
        <v>4133</v>
      </c>
      <c r="E391" s="55">
        <v>5389</v>
      </c>
      <c r="F391" s="55">
        <v>4753</v>
      </c>
      <c r="G391" s="55">
        <v>5659</v>
      </c>
      <c r="H391" s="55">
        <v>5902</v>
      </c>
      <c r="I391" s="105"/>
      <c r="J391" s="56">
        <v>29018</v>
      </c>
    </row>
    <row r="392" spans="2:10" ht="14.25" thickBot="1" thickTop="1">
      <c r="B392" s="57" t="s">
        <v>5</v>
      </c>
      <c r="C392" s="46">
        <v>28087</v>
      </c>
      <c r="D392" s="47">
        <v>32975</v>
      </c>
      <c r="E392" s="47">
        <v>37285</v>
      </c>
      <c r="F392" s="47">
        <v>35370</v>
      </c>
      <c r="G392" s="47">
        <v>38453</v>
      </c>
      <c r="H392" s="47">
        <v>33930</v>
      </c>
      <c r="I392" s="103"/>
      <c r="J392" s="48">
        <v>206101</v>
      </c>
    </row>
    <row r="393" spans="2:10" ht="13.5" thickBot="1">
      <c r="B393" s="49" t="s">
        <v>8</v>
      </c>
      <c r="C393" s="106">
        <v>26680</v>
      </c>
      <c r="D393" s="107">
        <v>31321</v>
      </c>
      <c r="E393" s="107">
        <v>35416</v>
      </c>
      <c r="F393" s="107">
        <v>33597</v>
      </c>
      <c r="G393" s="107">
        <v>36529</v>
      </c>
      <c r="H393" s="107">
        <v>32233</v>
      </c>
      <c r="I393" s="108"/>
      <c r="J393" s="109">
        <v>195776</v>
      </c>
    </row>
    <row r="394" spans="2:10" ht="13.5" thickBot="1">
      <c r="B394" s="57" t="s">
        <v>7</v>
      </c>
      <c r="C394" s="110">
        <v>25343</v>
      </c>
      <c r="D394" s="111">
        <v>29749</v>
      </c>
      <c r="E394" s="111">
        <v>33639</v>
      </c>
      <c r="F394" s="111">
        <v>31911</v>
      </c>
      <c r="G394" s="111">
        <v>34697</v>
      </c>
      <c r="H394" s="111">
        <v>30618</v>
      </c>
      <c r="I394" s="112"/>
      <c r="J394" s="113">
        <v>185957</v>
      </c>
    </row>
    <row r="395" spans="2:10" ht="14.25" thickBot="1" thickTop="1">
      <c r="B395" s="45" t="s">
        <v>5</v>
      </c>
      <c r="C395" s="114">
        <v>31628</v>
      </c>
      <c r="D395" s="115">
        <v>37575</v>
      </c>
      <c r="E395" s="115">
        <v>43283</v>
      </c>
      <c r="F395" s="115">
        <v>40659</v>
      </c>
      <c r="G395" s="115">
        <v>44752</v>
      </c>
      <c r="H395" s="115">
        <v>40500</v>
      </c>
      <c r="I395" s="116"/>
      <c r="J395" s="117">
        <v>238397</v>
      </c>
    </row>
    <row r="396" spans="2:10" ht="13.5" thickBot="1">
      <c r="B396" s="49" t="s">
        <v>9</v>
      </c>
      <c r="C396" s="50">
        <v>30044</v>
      </c>
      <c r="D396" s="51">
        <v>35691</v>
      </c>
      <c r="E396" s="51">
        <v>41114</v>
      </c>
      <c r="F396" s="51">
        <v>38622</v>
      </c>
      <c r="G396" s="51">
        <v>42512</v>
      </c>
      <c r="H396" s="51">
        <v>38473</v>
      </c>
      <c r="I396" s="104"/>
      <c r="J396" s="52">
        <v>226457</v>
      </c>
    </row>
    <row r="397" spans="2:10" ht="13.5" thickBot="1">
      <c r="B397" s="118" t="s">
        <v>7</v>
      </c>
      <c r="C397" s="119">
        <v>28525</v>
      </c>
      <c r="D397" s="120">
        <v>33882</v>
      </c>
      <c r="E397" s="120">
        <v>39028</v>
      </c>
      <c r="F397" s="120">
        <v>36664</v>
      </c>
      <c r="G397" s="120">
        <v>40356</v>
      </c>
      <c r="H397" s="120">
        <v>36520</v>
      </c>
      <c r="I397" s="121"/>
      <c r="J397" s="122">
        <v>214975</v>
      </c>
    </row>
    <row r="398" spans="2:10" ht="14.25" thickBot="1" thickTop="1">
      <c r="B398" s="98"/>
      <c r="C398" s="123">
        <v>2018</v>
      </c>
      <c r="D398" s="124">
        <v>2018</v>
      </c>
      <c r="E398" s="124">
        <v>2018</v>
      </c>
      <c r="F398" s="124">
        <v>2018</v>
      </c>
      <c r="G398" s="124">
        <v>2018</v>
      </c>
      <c r="H398" s="124">
        <v>2018</v>
      </c>
      <c r="I398" s="125"/>
      <c r="J398" s="126" t="s">
        <v>51</v>
      </c>
    </row>
    <row r="399" spans="2:10" ht="13.5" thickBot="1">
      <c r="B399" s="98"/>
      <c r="C399" s="69" t="s">
        <v>52</v>
      </c>
      <c r="D399" s="127" t="s">
        <v>53</v>
      </c>
      <c r="E399" s="127" t="s">
        <v>54</v>
      </c>
      <c r="F399" s="127" t="s">
        <v>55</v>
      </c>
      <c r="G399" s="127" t="s">
        <v>56</v>
      </c>
      <c r="H399" s="127" t="s">
        <v>57</v>
      </c>
      <c r="I399" s="128"/>
      <c r="J399" s="129" t="s">
        <v>58</v>
      </c>
    </row>
    <row r="400" spans="2:10" ht="14.25" thickBot="1" thickTop="1">
      <c r="B400" s="45" t="s">
        <v>5</v>
      </c>
      <c r="C400" s="114">
        <v>5508</v>
      </c>
      <c r="D400" s="115">
        <v>5971</v>
      </c>
      <c r="E400" s="115">
        <v>5902</v>
      </c>
      <c r="F400" s="115">
        <v>5060</v>
      </c>
      <c r="G400" s="115">
        <v>5143</v>
      </c>
      <c r="H400" s="115">
        <v>4362</v>
      </c>
      <c r="I400" s="116"/>
      <c r="J400" s="117">
        <v>31945</v>
      </c>
    </row>
    <row r="401" spans="2:10" ht="13.5" thickBot="1">
      <c r="B401" s="49" t="s">
        <v>6</v>
      </c>
      <c r="C401" s="50">
        <v>5233</v>
      </c>
      <c r="D401" s="51">
        <v>5673</v>
      </c>
      <c r="E401" s="51">
        <v>5608</v>
      </c>
      <c r="F401" s="51">
        <v>4807</v>
      </c>
      <c r="G401" s="51">
        <v>4885</v>
      </c>
      <c r="H401" s="51">
        <v>4143</v>
      </c>
      <c r="I401" s="104"/>
      <c r="J401" s="52">
        <v>30349</v>
      </c>
    </row>
    <row r="402" spans="2:10" ht="13.5" thickBot="1">
      <c r="B402" s="53" t="s">
        <v>7</v>
      </c>
      <c r="C402" s="54">
        <v>4950</v>
      </c>
      <c r="D402" s="55">
        <v>5366</v>
      </c>
      <c r="E402" s="55">
        <v>5303</v>
      </c>
      <c r="F402" s="55">
        <v>4546</v>
      </c>
      <c r="G402" s="55">
        <v>4619</v>
      </c>
      <c r="H402" s="55">
        <v>3917</v>
      </c>
      <c r="I402" s="105"/>
      <c r="J402" s="56">
        <v>28701</v>
      </c>
    </row>
    <row r="403" spans="2:10" ht="14.25" thickBot="1" thickTop="1">
      <c r="B403" s="57" t="s">
        <v>5</v>
      </c>
      <c r="C403" s="46">
        <v>32629</v>
      </c>
      <c r="D403" s="47">
        <v>32449</v>
      </c>
      <c r="E403" s="47">
        <v>29086</v>
      </c>
      <c r="F403" s="47">
        <v>28080</v>
      </c>
      <c r="G403" s="47">
        <v>25848</v>
      </c>
      <c r="H403" s="47">
        <v>20286</v>
      </c>
      <c r="I403" s="103"/>
      <c r="J403" s="48">
        <v>168379</v>
      </c>
    </row>
    <row r="404" spans="2:10" ht="13.5" thickBot="1">
      <c r="B404" s="49" t="s">
        <v>8</v>
      </c>
      <c r="C404" s="50">
        <v>30998</v>
      </c>
      <c r="D404" s="51">
        <v>30828</v>
      </c>
      <c r="E404" s="51">
        <v>27632</v>
      </c>
      <c r="F404" s="51">
        <v>26671</v>
      </c>
      <c r="G404" s="51">
        <v>24551</v>
      </c>
      <c r="H404" s="51">
        <v>19270</v>
      </c>
      <c r="I404" s="104"/>
      <c r="J404" s="52">
        <v>159950</v>
      </c>
    </row>
    <row r="405" spans="2:10" ht="13.5" thickBot="1">
      <c r="B405" s="53" t="s">
        <v>7</v>
      </c>
      <c r="C405" s="54">
        <v>29448</v>
      </c>
      <c r="D405" s="55">
        <v>29286</v>
      </c>
      <c r="E405" s="55">
        <v>26250</v>
      </c>
      <c r="F405" s="55">
        <v>25337</v>
      </c>
      <c r="G405" s="55">
        <v>23321</v>
      </c>
      <c r="H405" s="55">
        <v>18305</v>
      </c>
      <c r="I405" s="105"/>
      <c r="J405" s="56">
        <v>151947</v>
      </c>
    </row>
    <row r="406" spans="2:10" ht="14.25" thickBot="1" thickTop="1">
      <c r="B406" s="57" t="s">
        <v>5</v>
      </c>
      <c r="C406" s="46">
        <v>38137</v>
      </c>
      <c r="D406" s="47">
        <v>38420</v>
      </c>
      <c r="E406" s="47">
        <v>34988</v>
      </c>
      <c r="F406" s="47">
        <v>33140</v>
      </c>
      <c r="G406" s="47">
        <v>30991</v>
      </c>
      <c r="H406" s="47">
        <v>24648</v>
      </c>
      <c r="I406" s="103"/>
      <c r="J406" s="48">
        <v>200324</v>
      </c>
    </row>
    <row r="407" spans="2:10" ht="13.5" thickBot="1">
      <c r="B407" s="49" t="s">
        <v>9</v>
      </c>
      <c r="C407" s="50">
        <v>36231</v>
      </c>
      <c r="D407" s="51">
        <v>36501</v>
      </c>
      <c r="E407" s="51">
        <v>33239</v>
      </c>
      <c r="F407" s="51">
        <v>31478</v>
      </c>
      <c r="G407" s="51">
        <v>29436</v>
      </c>
      <c r="H407" s="51">
        <v>23413</v>
      </c>
      <c r="I407" s="104"/>
      <c r="J407" s="52">
        <v>190299</v>
      </c>
    </row>
    <row r="408" spans="2:10" ht="13.5" thickBot="1">
      <c r="B408" s="118" t="s">
        <v>7</v>
      </c>
      <c r="C408" s="119">
        <v>34397</v>
      </c>
      <c r="D408" s="120">
        <v>34652</v>
      </c>
      <c r="E408" s="120">
        <v>31553</v>
      </c>
      <c r="F408" s="120">
        <v>29883</v>
      </c>
      <c r="G408" s="120">
        <v>27940</v>
      </c>
      <c r="H408" s="120">
        <v>22222</v>
      </c>
      <c r="I408" s="121"/>
      <c r="J408" s="122">
        <v>180648</v>
      </c>
    </row>
    <row r="409" spans="2:10" ht="14.25" thickBot="1" thickTop="1">
      <c r="B409" s="98"/>
      <c r="C409" s="123">
        <v>2019</v>
      </c>
      <c r="D409" s="124">
        <v>2019</v>
      </c>
      <c r="E409" s="124">
        <v>2019</v>
      </c>
      <c r="F409" s="124">
        <v>2019</v>
      </c>
      <c r="G409" s="124">
        <v>2019</v>
      </c>
      <c r="H409" s="124">
        <v>2019</v>
      </c>
      <c r="I409" s="125"/>
      <c r="J409" s="126" t="s">
        <v>51</v>
      </c>
    </row>
    <row r="410" spans="2:10" ht="13.5" thickBot="1">
      <c r="B410" s="98"/>
      <c r="C410" s="69" t="s">
        <v>59</v>
      </c>
      <c r="D410" s="127" t="s">
        <v>60</v>
      </c>
      <c r="E410" s="127" t="s">
        <v>61</v>
      </c>
      <c r="F410" s="127" t="s">
        <v>62</v>
      </c>
      <c r="G410" s="127" t="s">
        <v>63</v>
      </c>
      <c r="H410" s="127" t="s">
        <v>64</v>
      </c>
      <c r="I410" s="128"/>
      <c r="J410" s="129" t="s">
        <v>58</v>
      </c>
    </row>
    <row r="411" spans="2:10" ht="14.25" thickBot="1" thickTop="1">
      <c r="B411" s="45" t="s">
        <v>5</v>
      </c>
      <c r="C411" s="114">
        <v>3608</v>
      </c>
      <c r="D411" s="115">
        <v>4688</v>
      </c>
      <c r="E411" s="115">
        <v>6107</v>
      </c>
      <c r="F411" s="115">
        <v>5373</v>
      </c>
      <c r="G411" s="115">
        <v>6417</v>
      </c>
      <c r="H411" s="115">
        <v>6710</v>
      </c>
      <c r="I411" s="116"/>
      <c r="J411" s="117">
        <v>32904</v>
      </c>
    </row>
    <row r="412" spans="2:10" ht="13.5" thickBot="1">
      <c r="B412" s="49" t="s">
        <v>6</v>
      </c>
      <c r="C412" s="50">
        <v>3428</v>
      </c>
      <c r="D412" s="51">
        <v>4454</v>
      </c>
      <c r="E412" s="51">
        <v>5802</v>
      </c>
      <c r="F412" s="51">
        <v>5104</v>
      </c>
      <c r="G412" s="51">
        <v>6096</v>
      </c>
      <c r="H412" s="51">
        <v>6374</v>
      </c>
      <c r="I412" s="104"/>
      <c r="J412" s="52">
        <v>31258</v>
      </c>
    </row>
    <row r="413" spans="2:10" ht="13.5" thickBot="1">
      <c r="B413" s="53" t="s">
        <v>7</v>
      </c>
      <c r="C413" s="54">
        <v>3242</v>
      </c>
      <c r="D413" s="55">
        <v>4212</v>
      </c>
      <c r="E413" s="55">
        <v>5487</v>
      </c>
      <c r="F413" s="55">
        <v>4828</v>
      </c>
      <c r="G413" s="55">
        <v>5765</v>
      </c>
      <c r="H413" s="55">
        <v>6028</v>
      </c>
      <c r="I413" s="105"/>
      <c r="J413" s="56">
        <v>29562</v>
      </c>
    </row>
    <row r="414" spans="2:10" ht="14.25" thickBot="1" thickTop="1">
      <c r="B414" s="57" t="s">
        <v>5</v>
      </c>
      <c r="C414" s="46">
        <v>29198</v>
      </c>
      <c r="D414" s="47">
        <v>34423</v>
      </c>
      <c r="E414" s="47">
        <v>38716</v>
      </c>
      <c r="F414" s="47">
        <v>36503</v>
      </c>
      <c r="G414" s="47">
        <v>39755</v>
      </c>
      <c r="H414" s="47">
        <v>35004</v>
      </c>
      <c r="I414" s="103"/>
      <c r="J414" s="48">
        <v>213600</v>
      </c>
    </row>
    <row r="415" spans="2:10" ht="13.5" thickBot="1">
      <c r="B415" s="49" t="s">
        <v>8</v>
      </c>
      <c r="C415" s="50">
        <v>27735</v>
      </c>
      <c r="D415" s="51">
        <v>32696</v>
      </c>
      <c r="E415" s="51">
        <v>36777</v>
      </c>
      <c r="F415" s="51">
        <v>34675</v>
      </c>
      <c r="G415" s="51">
        <v>37766</v>
      </c>
      <c r="H415" s="51">
        <v>33253</v>
      </c>
      <c r="I415" s="104"/>
      <c r="J415" s="52">
        <v>202902</v>
      </c>
    </row>
    <row r="416" spans="2:10" ht="13.5" thickBot="1">
      <c r="B416" s="53" t="s">
        <v>7</v>
      </c>
      <c r="C416" s="54">
        <v>26345</v>
      </c>
      <c r="D416" s="55">
        <v>31054</v>
      </c>
      <c r="E416" s="55">
        <v>34931</v>
      </c>
      <c r="F416" s="55">
        <v>32935</v>
      </c>
      <c r="G416" s="55">
        <v>35872</v>
      </c>
      <c r="H416" s="55">
        <v>31587</v>
      </c>
      <c r="I416" s="105"/>
      <c r="J416" s="56">
        <v>192723</v>
      </c>
    </row>
    <row r="417" spans="2:10" ht="14.25" thickBot="1" thickTop="1">
      <c r="B417" s="57" t="s">
        <v>5</v>
      </c>
      <c r="C417" s="46">
        <v>32806</v>
      </c>
      <c r="D417" s="47">
        <v>39111</v>
      </c>
      <c r="E417" s="47">
        <v>44824</v>
      </c>
      <c r="F417" s="47">
        <v>41876</v>
      </c>
      <c r="G417" s="47">
        <v>46172</v>
      </c>
      <c r="H417" s="47">
        <v>41714</v>
      </c>
      <c r="I417" s="103"/>
      <c r="J417" s="48">
        <v>246504</v>
      </c>
    </row>
    <row r="418" spans="2:10" ht="13.5" thickBot="1">
      <c r="B418" s="49" t="s">
        <v>9</v>
      </c>
      <c r="C418" s="50">
        <v>31163</v>
      </c>
      <c r="D418" s="51">
        <v>37150</v>
      </c>
      <c r="E418" s="51">
        <v>42579</v>
      </c>
      <c r="F418" s="51">
        <v>39779</v>
      </c>
      <c r="G418" s="51">
        <v>43862</v>
      </c>
      <c r="H418" s="51">
        <v>39628</v>
      </c>
      <c r="I418" s="104"/>
      <c r="J418" s="52">
        <v>234160</v>
      </c>
    </row>
    <row r="419" spans="2:10" ht="13.5" thickBot="1">
      <c r="B419" s="118" t="s">
        <v>7</v>
      </c>
      <c r="C419" s="119">
        <v>29587</v>
      </c>
      <c r="D419" s="120">
        <v>35266</v>
      </c>
      <c r="E419" s="120">
        <v>40418</v>
      </c>
      <c r="F419" s="120">
        <v>37762</v>
      </c>
      <c r="G419" s="120">
        <v>41637</v>
      </c>
      <c r="H419" s="120">
        <v>37615</v>
      </c>
      <c r="I419" s="121"/>
      <c r="J419" s="122">
        <v>222285</v>
      </c>
    </row>
    <row r="420" spans="2:10" ht="14.25" thickBot="1" thickTop="1">
      <c r="B420" s="98"/>
      <c r="C420" s="123">
        <v>2019</v>
      </c>
      <c r="D420" s="124">
        <v>2019</v>
      </c>
      <c r="E420" s="124">
        <v>2019</v>
      </c>
      <c r="F420" s="124">
        <v>2019</v>
      </c>
      <c r="G420" s="124">
        <v>2019</v>
      </c>
      <c r="H420" s="124">
        <v>2019</v>
      </c>
      <c r="I420" s="125"/>
      <c r="J420" s="126" t="s">
        <v>51</v>
      </c>
    </row>
    <row r="421" spans="2:10" ht="13.5" thickBot="1">
      <c r="B421" s="98"/>
      <c r="C421" s="69" t="s">
        <v>52</v>
      </c>
      <c r="D421" s="127" t="s">
        <v>53</v>
      </c>
      <c r="E421" s="127" t="s">
        <v>54</v>
      </c>
      <c r="F421" s="127" t="s">
        <v>55</v>
      </c>
      <c r="G421" s="127" t="s">
        <v>56</v>
      </c>
      <c r="H421" s="127" t="s">
        <v>57</v>
      </c>
      <c r="I421" s="128"/>
      <c r="J421" s="129" t="s">
        <v>58</v>
      </c>
    </row>
    <row r="422" spans="2:10" ht="14.25" thickBot="1" thickTop="1">
      <c r="B422" s="45" t="s">
        <v>5</v>
      </c>
      <c r="C422" s="114">
        <v>5605</v>
      </c>
      <c r="D422" s="115">
        <v>6078</v>
      </c>
      <c r="E422" s="115">
        <v>6046</v>
      </c>
      <c r="F422" s="115">
        <v>5190</v>
      </c>
      <c r="G422" s="115">
        <v>5280</v>
      </c>
      <c r="H422" s="115">
        <v>4482</v>
      </c>
      <c r="I422" s="116"/>
      <c r="J422" s="117">
        <v>32680</v>
      </c>
    </row>
    <row r="423" spans="2:10" ht="13.5" thickBot="1">
      <c r="B423" s="49" t="s">
        <v>6</v>
      </c>
      <c r="C423" s="50">
        <v>5325</v>
      </c>
      <c r="D423" s="51">
        <v>5774</v>
      </c>
      <c r="E423" s="51">
        <v>5744</v>
      </c>
      <c r="F423" s="51">
        <v>4930</v>
      </c>
      <c r="G423" s="51">
        <v>5016</v>
      </c>
      <c r="H423" s="51">
        <v>4258</v>
      </c>
      <c r="I423" s="104"/>
      <c r="J423" s="52">
        <v>31047</v>
      </c>
    </row>
    <row r="424" spans="2:10" ht="13.5" thickBot="1">
      <c r="B424" s="53" t="s">
        <v>7</v>
      </c>
      <c r="C424" s="54">
        <v>5037</v>
      </c>
      <c r="D424" s="55">
        <v>5461</v>
      </c>
      <c r="E424" s="55">
        <v>5431</v>
      </c>
      <c r="F424" s="55">
        <v>4662</v>
      </c>
      <c r="G424" s="55">
        <v>4742</v>
      </c>
      <c r="H424" s="55">
        <v>4025</v>
      </c>
      <c r="I424" s="105"/>
      <c r="J424" s="56">
        <v>29359</v>
      </c>
    </row>
    <row r="425" spans="2:10" ht="14.25" thickBot="1" thickTop="1">
      <c r="B425" s="57" t="s">
        <v>5</v>
      </c>
      <c r="C425" s="46">
        <v>33414</v>
      </c>
      <c r="D425" s="47">
        <v>33159</v>
      </c>
      <c r="E425" s="47">
        <v>29646</v>
      </c>
      <c r="F425" s="47">
        <v>28359</v>
      </c>
      <c r="G425" s="47">
        <v>25828</v>
      </c>
      <c r="H425" s="47">
        <v>20074</v>
      </c>
      <c r="I425" s="103"/>
      <c r="J425" s="48">
        <v>170480</v>
      </c>
    </row>
    <row r="426" spans="2:10" ht="13.5" thickBot="1">
      <c r="B426" s="49" t="s">
        <v>8</v>
      </c>
      <c r="C426" s="50">
        <v>31745</v>
      </c>
      <c r="D426" s="51">
        <v>31502</v>
      </c>
      <c r="E426" s="51">
        <v>28163</v>
      </c>
      <c r="F426" s="51">
        <v>26936</v>
      </c>
      <c r="G426" s="51">
        <v>24531</v>
      </c>
      <c r="H426" s="51">
        <v>19068</v>
      </c>
      <c r="I426" s="104"/>
      <c r="J426" s="52">
        <v>161946</v>
      </c>
    </row>
    <row r="427" spans="2:10" ht="13.5" thickBot="1">
      <c r="B427" s="53" t="s">
        <v>7</v>
      </c>
      <c r="C427" s="54">
        <v>30157</v>
      </c>
      <c r="D427" s="55">
        <v>29927</v>
      </c>
      <c r="E427" s="55">
        <v>26755</v>
      </c>
      <c r="F427" s="55">
        <v>25588</v>
      </c>
      <c r="G427" s="55">
        <v>23302</v>
      </c>
      <c r="H427" s="55">
        <v>18113</v>
      </c>
      <c r="I427" s="105"/>
      <c r="J427" s="56">
        <v>153842</v>
      </c>
    </row>
    <row r="428" spans="2:10" ht="14.25" thickBot="1" thickTop="1">
      <c r="B428" s="57" t="s">
        <v>5</v>
      </c>
      <c r="C428" s="46">
        <v>39020</v>
      </c>
      <c r="D428" s="47">
        <v>39237</v>
      </c>
      <c r="E428" s="47">
        <v>35691</v>
      </c>
      <c r="F428" s="47">
        <v>33549</v>
      </c>
      <c r="G428" s="47">
        <v>31108</v>
      </c>
      <c r="H428" s="47">
        <v>24556</v>
      </c>
      <c r="I428" s="103"/>
      <c r="J428" s="48">
        <v>203160</v>
      </c>
    </row>
    <row r="429" spans="2:10" ht="13.5" thickBot="1">
      <c r="B429" s="49" t="s">
        <v>9</v>
      </c>
      <c r="C429" s="50">
        <v>37070</v>
      </c>
      <c r="D429" s="51">
        <v>37277</v>
      </c>
      <c r="E429" s="51">
        <v>33907</v>
      </c>
      <c r="F429" s="51">
        <v>31866</v>
      </c>
      <c r="G429" s="51">
        <v>29547</v>
      </c>
      <c r="H429" s="51">
        <v>23326</v>
      </c>
      <c r="I429" s="104"/>
      <c r="J429" s="52">
        <v>192993</v>
      </c>
    </row>
    <row r="430" spans="2:10" ht="13.5" thickBot="1">
      <c r="B430" s="118" t="s">
        <v>7</v>
      </c>
      <c r="C430" s="119">
        <v>35194</v>
      </c>
      <c r="D430" s="120">
        <v>35388</v>
      </c>
      <c r="E430" s="120">
        <v>32186</v>
      </c>
      <c r="F430" s="120">
        <v>30250</v>
      </c>
      <c r="G430" s="120">
        <v>28045</v>
      </c>
      <c r="H430" s="120">
        <v>22138</v>
      </c>
      <c r="I430" s="121"/>
      <c r="J430" s="122">
        <v>183201</v>
      </c>
    </row>
    <row r="431" spans="2:10" ht="14.25" thickBot="1" thickTop="1">
      <c r="B431" s="98"/>
      <c r="C431" s="69">
        <v>2020</v>
      </c>
      <c r="D431" s="127">
        <v>2020</v>
      </c>
      <c r="E431" s="127">
        <v>2020</v>
      </c>
      <c r="F431" s="127">
        <v>2020</v>
      </c>
      <c r="G431" s="127">
        <v>2020</v>
      </c>
      <c r="H431" s="127">
        <v>2020</v>
      </c>
      <c r="I431" s="128"/>
      <c r="J431" s="129" t="s">
        <v>51</v>
      </c>
    </row>
    <row r="432" spans="2:10" ht="13.5" thickBot="1">
      <c r="B432" s="143"/>
      <c r="C432" s="99" t="s">
        <v>59</v>
      </c>
      <c r="D432" s="100" t="s">
        <v>60</v>
      </c>
      <c r="E432" s="100" t="s">
        <v>61</v>
      </c>
      <c r="F432" s="100" t="s">
        <v>62</v>
      </c>
      <c r="G432" s="100" t="s">
        <v>63</v>
      </c>
      <c r="H432" s="100" t="s">
        <v>64</v>
      </c>
      <c r="I432" s="101"/>
      <c r="J432" s="102" t="s">
        <v>58</v>
      </c>
    </row>
    <row r="433" spans="2:10" ht="14.25" thickBot="1" thickTop="1">
      <c r="B433" s="57" t="s">
        <v>5</v>
      </c>
      <c r="C433" s="46">
        <v>3703</v>
      </c>
      <c r="D433" s="47">
        <v>4821</v>
      </c>
      <c r="E433" s="47">
        <v>6279</v>
      </c>
      <c r="F433" s="47">
        <v>5510</v>
      </c>
      <c r="G433" s="47">
        <v>6588</v>
      </c>
      <c r="H433" s="47">
        <v>6894</v>
      </c>
      <c r="I433" s="103"/>
      <c r="J433" s="48">
        <v>33795</v>
      </c>
    </row>
    <row r="434" spans="2:10" ht="13.5" thickBot="1">
      <c r="B434" s="49" t="s">
        <v>6</v>
      </c>
      <c r="C434" s="50">
        <v>3518</v>
      </c>
      <c r="D434" s="51">
        <v>4580</v>
      </c>
      <c r="E434" s="51">
        <v>5965</v>
      </c>
      <c r="F434" s="51">
        <v>5234</v>
      </c>
      <c r="G434" s="51">
        <v>6258</v>
      </c>
      <c r="H434" s="51">
        <v>6549</v>
      </c>
      <c r="I434" s="104"/>
      <c r="J434" s="52">
        <v>32104</v>
      </c>
    </row>
    <row r="435" spans="2:10" ht="13.5" thickBot="1">
      <c r="B435" s="53" t="s">
        <v>7</v>
      </c>
      <c r="C435" s="54">
        <v>3328</v>
      </c>
      <c r="D435" s="55">
        <v>4331</v>
      </c>
      <c r="E435" s="55">
        <v>5641</v>
      </c>
      <c r="F435" s="55">
        <v>4951</v>
      </c>
      <c r="G435" s="55">
        <v>5919</v>
      </c>
      <c r="H435" s="55">
        <v>6193</v>
      </c>
      <c r="I435" s="105"/>
      <c r="J435" s="56">
        <v>30362</v>
      </c>
    </row>
    <row r="436" spans="2:10" ht="14.25" thickBot="1" thickTop="1">
      <c r="B436" s="57" t="s">
        <v>5</v>
      </c>
      <c r="C436" s="46">
        <v>28492</v>
      </c>
      <c r="D436" s="47">
        <v>33135</v>
      </c>
      <c r="E436" s="47">
        <v>36489</v>
      </c>
      <c r="F436" s="47">
        <v>33327</v>
      </c>
      <c r="G436" s="47">
        <v>35089</v>
      </c>
      <c r="H436" s="47">
        <v>29476</v>
      </c>
      <c r="I436" s="103"/>
      <c r="J436" s="48">
        <v>196008</v>
      </c>
    </row>
    <row r="437" spans="2:10" ht="13.5" thickBot="1">
      <c r="B437" s="49" t="s">
        <v>8</v>
      </c>
      <c r="C437" s="50">
        <v>27064</v>
      </c>
      <c r="D437" s="51">
        <v>31473</v>
      </c>
      <c r="E437" s="51">
        <v>34661</v>
      </c>
      <c r="F437" s="51">
        <v>31657</v>
      </c>
      <c r="G437" s="51">
        <v>33334</v>
      </c>
      <c r="H437" s="51">
        <v>28004</v>
      </c>
      <c r="I437" s="104"/>
      <c r="J437" s="52">
        <v>186193</v>
      </c>
    </row>
    <row r="438" spans="2:10" ht="13.5" thickBot="1">
      <c r="B438" s="53" t="s">
        <v>7</v>
      </c>
      <c r="C438" s="54">
        <v>25708</v>
      </c>
      <c r="D438" s="55">
        <v>29892</v>
      </c>
      <c r="E438" s="55">
        <v>32920</v>
      </c>
      <c r="F438" s="55">
        <v>30069</v>
      </c>
      <c r="G438" s="55">
        <v>31663</v>
      </c>
      <c r="H438" s="55">
        <v>26602</v>
      </c>
      <c r="I438" s="105"/>
      <c r="J438" s="56">
        <v>176853</v>
      </c>
    </row>
    <row r="439" spans="2:10" ht="14.25" thickBot="1" thickTop="1">
      <c r="B439" s="57" t="s">
        <v>5</v>
      </c>
      <c r="C439" s="46">
        <v>32195</v>
      </c>
      <c r="D439" s="47">
        <v>37956</v>
      </c>
      <c r="E439" s="47">
        <v>42767</v>
      </c>
      <c r="F439" s="47">
        <v>38837</v>
      </c>
      <c r="G439" s="47">
        <v>41677</v>
      </c>
      <c r="H439" s="47">
        <v>36370</v>
      </c>
      <c r="I439" s="103"/>
      <c r="J439" s="48">
        <v>229802</v>
      </c>
    </row>
    <row r="440" spans="2:10" ht="13.5" thickBot="1">
      <c r="B440" s="49" t="s">
        <v>9</v>
      </c>
      <c r="C440" s="50">
        <v>30582</v>
      </c>
      <c r="D440" s="51">
        <v>36053</v>
      </c>
      <c r="E440" s="51">
        <v>40625</v>
      </c>
      <c r="F440" s="51">
        <v>36891</v>
      </c>
      <c r="G440" s="51">
        <v>39593</v>
      </c>
      <c r="H440" s="51">
        <v>34553</v>
      </c>
      <c r="I440" s="104"/>
      <c r="J440" s="52">
        <v>218297</v>
      </c>
    </row>
    <row r="441" spans="2:10" ht="13.5" thickBot="1">
      <c r="B441" s="118" t="s">
        <v>7</v>
      </c>
      <c r="C441" s="119">
        <v>29035</v>
      </c>
      <c r="D441" s="120">
        <v>34223</v>
      </c>
      <c r="E441" s="120">
        <v>38561</v>
      </c>
      <c r="F441" s="120">
        <v>35019</v>
      </c>
      <c r="G441" s="120">
        <v>37582</v>
      </c>
      <c r="H441" s="120">
        <v>32795</v>
      </c>
      <c r="I441" s="121"/>
      <c r="J441" s="122">
        <v>207214</v>
      </c>
    </row>
    <row r="442" ht="13.5" thickTop="1"/>
    <row r="445" spans="2:13" ht="15">
      <c r="B445" s="95" t="s">
        <v>136</v>
      </c>
      <c r="M445" t="s">
        <v>16</v>
      </c>
    </row>
    <row r="446" ht="15.75" thickBot="1">
      <c r="B446" s="95" t="s">
        <v>137</v>
      </c>
    </row>
    <row r="447" spans="2:20" ht="14.25" thickBot="1" thickTop="1">
      <c r="B447" s="96" t="s">
        <v>110</v>
      </c>
      <c r="C447" s="38">
        <v>2015</v>
      </c>
      <c r="D447" s="39">
        <v>2015</v>
      </c>
      <c r="E447" s="39">
        <v>2015</v>
      </c>
      <c r="F447" s="39">
        <v>2015</v>
      </c>
      <c r="G447" s="39">
        <v>2015</v>
      </c>
      <c r="H447" s="39">
        <v>2015</v>
      </c>
      <c r="I447" s="97"/>
      <c r="J447" s="40" t="s">
        <v>51</v>
      </c>
      <c r="M447" s="3">
        <v>2015</v>
      </c>
      <c r="N447" s="3">
        <v>2015</v>
      </c>
      <c r="O447" s="3">
        <v>2015</v>
      </c>
      <c r="P447" s="3">
        <v>2015</v>
      </c>
      <c r="Q447" s="3">
        <v>2015</v>
      </c>
      <c r="R447" s="3">
        <v>2015</v>
      </c>
      <c r="T447" t="s">
        <v>87</v>
      </c>
    </row>
    <row r="448" spans="2:18" ht="13.5" thickBot="1">
      <c r="B448" s="98"/>
      <c r="C448" s="99" t="s">
        <v>52</v>
      </c>
      <c r="D448" s="100" t="s">
        <v>53</v>
      </c>
      <c r="E448" s="100" t="s">
        <v>54</v>
      </c>
      <c r="F448" s="100" t="s">
        <v>55</v>
      </c>
      <c r="G448" s="100" t="s">
        <v>56</v>
      </c>
      <c r="H448" s="100" t="s">
        <v>57</v>
      </c>
      <c r="I448" s="101"/>
      <c r="J448" s="102" t="s">
        <v>58</v>
      </c>
      <c r="M448" s="12" t="s">
        <v>52</v>
      </c>
      <c r="N448" s="13" t="s">
        <v>53</v>
      </c>
      <c r="O448" s="13" t="s">
        <v>54</v>
      </c>
      <c r="P448" s="13" t="s">
        <v>55</v>
      </c>
      <c r="Q448" s="13" t="s">
        <v>56</v>
      </c>
      <c r="R448" s="13" t="s">
        <v>57</v>
      </c>
    </row>
    <row r="449" spans="2:20" ht="14.25" thickBot="1" thickTop="1">
      <c r="B449" s="45" t="s">
        <v>5</v>
      </c>
      <c r="C449" s="46">
        <v>10470</v>
      </c>
      <c r="D449" s="47">
        <v>10915</v>
      </c>
      <c r="E449" s="47">
        <v>10755</v>
      </c>
      <c r="F449" s="47">
        <v>9437</v>
      </c>
      <c r="G449" s="47">
        <v>9389</v>
      </c>
      <c r="H449" s="47">
        <v>7723</v>
      </c>
      <c r="I449" s="103"/>
      <c r="J449" s="48">
        <v>58690</v>
      </c>
      <c r="M449" s="4">
        <f aca="true" t="shared" si="12" ref="M449:R449">C153+C328</f>
        <v>10469</v>
      </c>
      <c r="N449" s="4">
        <f t="shared" si="12"/>
        <v>10915</v>
      </c>
      <c r="O449" s="4">
        <f t="shared" si="12"/>
        <v>10755</v>
      </c>
      <c r="P449" s="4">
        <f t="shared" si="12"/>
        <v>9438</v>
      </c>
      <c r="Q449" s="4">
        <f t="shared" si="12"/>
        <v>9390</v>
      </c>
      <c r="R449" s="4">
        <f t="shared" si="12"/>
        <v>7723</v>
      </c>
      <c r="T449" s="4">
        <f aca="true" t="shared" si="13" ref="T449:T457">J153+J328</f>
        <v>58690</v>
      </c>
    </row>
    <row r="450" spans="2:20" ht="13.5" thickBot="1">
      <c r="B450" s="49" t="s">
        <v>6</v>
      </c>
      <c r="C450" s="50">
        <v>10093</v>
      </c>
      <c r="D450" s="51">
        <v>10516</v>
      </c>
      <c r="E450" s="51">
        <v>10358</v>
      </c>
      <c r="F450" s="51">
        <v>9077</v>
      </c>
      <c r="G450" s="51">
        <v>9023</v>
      </c>
      <c r="H450" s="51">
        <v>7392</v>
      </c>
      <c r="I450" s="104"/>
      <c r="J450" s="52">
        <v>56459</v>
      </c>
      <c r="M450" s="4">
        <f aca="true" t="shared" si="14" ref="M450:R457">C154+C329</f>
        <v>10093</v>
      </c>
      <c r="N450" s="4">
        <f t="shared" si="14"/>
        <v>10517</v>
      </c>
      <c r="O450" s="4">
        <f t="shared" si="14"/>
        <v>10358</v>
      </c>
      <c r="P450" s="4">
        <f t="shared" si="14"/>
        <v>9077</v>
      </c>
      <c r="Q450" s="4">
        <f t="shared" si="14"/>
        <v>9023</v>
      </c>
      <c r="R450" s="4">
        <f t="shared" si="14"/>
        <v>7392</v>
      </c>
      <c r="T450" s="4">
        <f t="shared" si="13"/>
        <v>56460</v>
      </c>
    </row>
    <row r="451" spans="2:20" ht="13.5" thickBot="1">
      <c r="B451" s="53" t="s">
        <v>7</v>
      </c>
      <c r="C451" s="54">
        <v>9723</v>
      </c>
      <c r="D451" s="55">
        <v>10123</v>
      </c>
      <c r="E451" s="55">
        <v>9965</v>
      </c>
      <c r="F451" s="55">
        <v>8722</v>
      </c>
      <c r="G451" s="55">
        <v>8663</v>
      </c>
      <c r="H451" s="55">
        <v>7068</v>
      </c>
      <c r="I451" s="105"/>
      <c r="J451" s="56">
        <v>54264</v>
      </c>
      <c r="M451" s="4">
        <f t="shared" si="14"/>
        <v>9723</v>
      </c>
      <c r="N451" s="4">
        <f t="shared" si="14"/>
        <v>10123</v>
      </c>
      <c r="O451" s="4">
        <f t="shared" si="14"/>
        <v>9965</v>
      </c>
      <c r="P451" s="4">
        <f t="shared" si="14"/>
        <v>8723</v>
      </c>
      <c r="Q451" s="4">
        <f t="shared" si="14"/>
        <v>8662</v>
      </c>
      <c r="R451" s="4">
        <f t="shared" si="14"/>
        <v>7068</v>
      </c>
      <c r="T451" s="4">
        <f t="shared" si="13"/>
        <v>54264</v>
      </c>
    </row>
    <row r="452" spans="2:20" ht="14.25" thickBot="1" thickTop="1">
      <c r="B452" s="57" t="s">
        <v>5</v>
      </c>
      <c r="C452" s="46">
        <v>34264</v>
      </c>
      <c r="D452" s="47">
        <v>34239</v>
      </c>
      <c r="E452" s="47">
        <v>31621</v>
      </c>
      <c r="F452" s="47">
        <v>29859</v>
      </c>
      <c r="G452" s="47">
        <v>27742</v>
      </c>
      <c r="H452" s="47">
        <v>22162</v>
      </c>
      <c r="I452" s="103"/>
      <c r="J452" s="48">
        <v>179887</v>
      </c>
      <c r="M452" s="4">
        <f t="shared" si="14"/>
        <v>34264</v>
      </c>
      <c r="N452" s="4">
        <f t="shared" si="14"/>
        <v>34239</v>
      </c>
      <c r="O452" s="4">
        <f t="shared" si="14"/>
        <v>31620</v>
      </c>
      <c r="P452" s="4">
        <f t="shared" si="14"/>
        <v>29859</v>
      </c>
      <c r="Q452" s="4">
        <f t="shared" si="14"/>
        <v>27743</v>
      </c>
      <c r="R452" s="4">
        <f t="shared" si="14"/>
        <v>22163</v>
      </c>
      <c r="T452" s="4">
        <f t="shared" si="13"/>
        <v>179888</v>
      </c>
    </row>
    <row r="453" spans="2:20" ht="13.5" thickBot="1">
      <c r="B453" s="49" t="s">
        <v>8</v>
      </c>
      <c r="C453" s="106">
        <v>32585</v>
      </c>
      <c r="D453" s="107">
        <v>32556</v>
      </c>
      <c r="E453" s="107">
        <v>30086</v>
      </c>
      <c r="F453" s="107">
        <v>28363</v>
      </c>
      <c r="G453" s="107">
        <v>26351</v>
      </c>
      <c r="H453" s="107">
        <v>21035</v>
      </c>
      <c r="I453" s="108"/>
      <c r="J453" s="109">
        <v>170976</v>
      </c>
      <c r="M453" s="4">
        <f t="shared" si="14"/>
        <v>32585</v>
      </c>
      <c r="N453" s="4">
        <f t="shared" si="14"/>
        <v>32556</v>
      </c>
      <c r="O453" s="4">
        <f t="shared" si="14"/>
        <v>30086</v>
      </c>
      <c r="P453" s="4">
        <f t="shared" si="14"/>
        <v>28363</v>
      </c>
      <c r="Q453" s="4">
        <f t="shared" si="14"/>
        <v>26351</v>
      </c>
      <c r="R453" s="4">
        <f t="shared" si="14"/>
        <v>21034</v>
      </c>
      <c r="T453" s="4">
        <f t="shared" si="13"/>
        <v>170976</v>
      </c>
    </row>
    <row r="454" spans="2:20" ht="13.5" thickBot="1">
      <c r="B454" s="57" t="s">
        <v>7</v>
      </c>
      <c r="C454" s="110">
        <v>31013</v>
      </c>
      <c r="D454" s="111">
        <v>30982</v>
      </c>
      <c r="E454" s="111">
        <v>28652</v>
      </c>
      <c r="F454" s="111">
        <v>26965</v>
      </c>
      <c r="G454" s="111">
        <v>25048</v>
      </c>
      <c r="H454" s="111">
        <v>19980</v>
      </c>
      <c r="I454" s="112"/>
      <c r="J454" s="113">
        <v>162640</v>
      </c>
      <c r="M454" s="4">
        <f t="shared" si="14"/>
        <v>31013</v>
      </c>
      <c r="N454" s="4">
        <f t="shared" si="14"/>
        <v>30981</v>
      </c>
      <c r="O454" s="4">
        <f t="shared" si="14"/>
        <v>28652</v>
      </c>
      <c r="P454" s="4">
        <f t="shared" si="14"/>
        <v>26966</v>
      </c>
      <c r="Q454" s="4">
        <f t="shared" si="14"/>
        <v>25048</v>
      </c>
      <c r="R454" s="4">
        <f t="shared" si="14"/>
        <v>19980</v>
      </c>
      <c r="T454" s="4">
        <f t="shared" si="13"/>
        <v>162640</v>
      </c>
    </row>
    <row r="455" spans="2:20" ht="14.25" thickBot="1" thickTop="1">
      <c r="B455" s="45" t="s">
        <v>5</v>
      </c>
      <c r="C455" s="114">
        <v>44734</v>
      </c>
      <c r="D455" s="115">
        <v>45154</v>
      </c>
      <c r="E455" s="115">
        <v>42376</v>
      </c>
      <c r="F455" s="115">
        <v>39296</v>
      </c>
      <c r="G455" s="115">
        <v>37132</v>
      </c>
      <c r="H455" s="115">
        <v>29885</v>
      </c>
      <c r="I455" s="116"/>
      <c r="J455" s="117">
        <v>238577</v>
      </c>
      <c r="M455" s="4">
        <f t="shared" si="14"/>
        <v>44734</v>
      </c>
      <c r="N455" s="4">
        <f t="shared" si="14"/>
        <v>45154</v>
      </c>
      <c r="O455" s="4">
        <f t="shared" si="14"/>
        <v>42376</v>
      </c>
      <c r="P455" s="4">
        <f t="shared" si="14"/>
        <v>39297</v>
      </c>
      <c r="Q455" s="4">
        <f t="shared" si="14"/>
        <v>37131</v>
      </c>
      <c r="R455" s="4">
        <f t="shared" si="14"/>
        <v>29885</v>
      </c>
      <c r="T455" s="4">
        <f t="shared" si="13"/>
        <v>238577</v>
      </c>
    </row>
    <row r="456" spans="2:20" ht="13.5" thickBot="1">
      <c r="B456" s="64" t="s">
        <v>9</v>
      </c>
      <c r="C456" s="50">
        <v>42678</v>
      </c>
      <c r="D456" s="51">
        <v>43073</v>
      </c>
      <c r="E456" s="51">
        <v>40444</v>
      </c>
      <c r="F456" s="51">
        <v>37440</v>
      </c>
      <c r="G456" s="51">
        <v>35374</v>
      </c>
      <c r="H456" s="51">
        <v>28427</v>
      </c>
      <c r="I456" s="104"/>
      <c r="J456" s="52">
        <v>227435</v>
      </c>
      <c r="M456" s="4">
        <f t="shared" si="14"/>
        <v>42678</v>
      </c>
      <c r="N456" s="4">
        <f t="shared" si="14"/>
        <v>43073</v>
      </c>
      <c r="O456" s="4">
        <f t="shared" si="14"/>
        <v>40444</v>
      </c>
      <c r="P456" s="4">
        <f t="shared" si="14"/>
        <v>37440</v>
      </c>
      <c r="Q456" s="4">
        <f t="shared" si="14"/>
        <v>35374</v>
      </c>
      <c r="R456" s="4">
        <f t="shared" si="14"/>
        <v>28427</v>
      </c>
      <c r="T456" s="4">
        <f t="shared" si="13"/>
        <v>227436</v>
      </c>
    </row>
    <row r="457" spans="2:20" ht="13.5" thickBot="1">
      <c r="B457" s="118" t="s">
        <v>7</v>
      </c>
      <c r="C457" s="119">
        <v>40736</v>
      </c>
      <c r="D457" s="120">
        <v>41105</v>
      </c>
      <c r="E457" s="120">
        <v>38616</v>
      </c>
      <c r="F457" s="120">
        <v>35688</v>
      </c>
      <c r="G457" s="120">
        <v>33711</v>
      </c>
      <c r="H457" s="120">
        <v>27048</v>
      </c>
      <c r="I457" s="121"/>
      <c r="J457" s="122">
        <v>216904</v>
      </c>
      <c r="M457" s="4">
        <f t="shared" si="14"/>
        <v>40736</v>
      </c>
      <c r="N457" s="4">
        <f t="shared" si="14"/>
        <v>41104</v>
      </c>
      <c r="O457" s="4">
        <f t="shared" si="14"/>
        <v>38616</v>
      </c>
      <c r="P457" s="4">
        <f t="shared" si="14"/>
        <v>35687</v>
      </c>
      <c r="Q457" s="4">
        <f t="shared" si="14"/>
        <v>33712</v>
      </c>
      <c r="R457" s="4">
        <f t="shared" si="14"/>
        <v>27048</v>
      </c>
      <c r="T457" s="4">
        <f t="shared" si="13"/>
        <v>216904</v>
      </c>
    </row>
    <row r="458" spans="2:10" ht="14.25" thickBot="1" thickTop="1">
      <c r="B458" s="98"/>
      <c r="C458" s="123">
        <v>2016</v>
      </c>
      <c r="D458" s="124">
        <v>2016</v>
      </c>
      <c r="E458" s="124">
        <v>2016</v>
      </c>
      <c r="F458" s="124">
        <v>2016</v>
      </c>
      <c r="G458" s="124">
        <v>2016</v>
      </c>
      <c r="H458" s="124">
        <v>2016</v>
      </c>
      <c r="I458" s="125"/>
      <c r="J458" s="126" t="s">
        <v>51</v>
      </c>
    </row>
    <row r="459" spans="2:10" ht="13.5" thickBot="1">
      <c r="B459" s="98"/>
      <c r="C459" s="69" t="s">
        <v>59</v>
      </c>
      <c r="D459" s="127" t="s">
        <v>60</v>
      </c>
      <c r="E459" s="127" t="s">
        <v>61</v>
      </c>
      <c r="F459" s="127" t="s">
        <v>62</v>
      </c>
      <c r="G459" s="127" t="s">
        <v>63</v>
      </c>
      <c r="H459" s="127" t="s">
        <v>64</v>
      </c>
      <c r="I459" s="128"/>
      <c r="J459" s="129" t="s">
        <v>58</v>
      </c>
    </row>
    <row r="460" spans="2:13" ht="14.25" thickBot="1" thickTop="1">
      <c r="B460" s="45" t="s">
        <v>5</v>
      </c>
      <c r="C460" s="130">
        <v>7161</v>
      </c>
      <c r="D460" s="131">
        <v>8946</v>
      </c>
      <c r="E460" s="131">
        <v>11114</v>
      </c>
      <c r="F460" s="131">
        <v>9848</v>
      </c>
      <c r="G460" s="131">
        <v>11750</v>
      </c>
      <c r="H460" s="131">
        <v>11233</v>
      </c>
      <c r="I460" s="132"/>
      <c r="J460" s="133">
        <v>60053</v>
      </c>
      <c r="M460" s="4">
        <f aca="true" t="shared" si="15" ref="M460:M468">C164+C339</f>
        <v>7161</v>
      </c>
    </row>
    <row r="461" spans="2:13" ht="13.5" thickBot="1">
      <c r="B461" s="49" t="s">
        <v>6</v>
      </c>
      <c r="C461" s="134">
        <v>6864</v>
      </c>
      <c r="D461" s="135">
        <v>8597</v>
      </c>
      <c r="E461" s="135">
        <v>10698</v>
      </c>
      <c r="F461" s="135">
        <v>9465</v>
      </c>
      <c r="G461" s="135">
        <v>11317</v>
      </c>
      <c r="H461" s="135">
        <v>10787</v>
      </c>
      <c r="I461" s="136"/>
      <c r="J461" s="137">
        <v>57728</v>
      </c>
      <c r="M461" s="4">
        <f t="shared" si="15"/>
        <v>6864</v>
      </c>
    </row>
    <row r="462" spans="2:13" ht="13.5" thickBot="1">
      <c r="B462" s="53" t="s">
        <v>7</v>
      </c>
      <c r="C462" s="138">
        <v>6576</v>
      </c>
      <c r="D462" s="139">
        <v>8255</v>
      </c>
      <c r="E462" s="139">
        <v>10286</v>
      </c>
      <c r="F462" s="139">
        <v>9088</v>
      </c>
      <c r="G462" s="139">
        <v>10889</v>
      </c>
      <c r="H462" s="139">
        <v>10344</v>
      </c>
      <c r="I462" s="140"/>
      <c r="J462" s="141">
        <v>55438</v>
      </c>
      <c r="M462" s="4">
        <f t="shared" si="15"/>
        <v>6576</v>
      </c>
    </row>
    <row r="463" spans="2:13" ht="14.25" thickBot="1" thickTop="1">
      <c r="B463" s="57" t="s">
        <v>5</v>
      </c>
      <c r="C463" s="46">
        <v>29951</v>
      </c>
      <c r="D463" s="47">
        <v>35035</v>
      </c>
      <c r="E463" s="47">
        <v>39730</v>
      </c>
      <c r="F463" s="47">
        <v>36906</v>
      </c>
      <c r="G463" s="47">
        <v>40897</v>
      </c>
      <c r="H463" s="47">
        <v>35760</v>
      </c>
      <c r="I463" s="103"/>
      <c r="J463" s="48">
        <v>218280</v>
      </c>
      <c r="M463" s="4">
        <f t="shared" si="15"/>
        <v>29950</v>
      </c>
    </row>
    <row r="464" spans="2:13" ht="13.5" thickBot="1">
      <c r="B464" s="49" t="s">
        <v>8</v>
      </c>
      <c r="C464" s="50">
        <v>28412</v>
      </c>
      <c r="D464" s="51">
        <v>33249</v>
      </c>
      <c r="E464" s="51">
        <v>37740</v>
      </c>
      <c r="F464" s="51">
        <v>35007</v>
      </c>
      <c r="G464" s="51">
        <v>38835</v>
      </c>
      <c r="H464" s="51">
        <v>33916</v>
      </c>
      <c r="I464" s="104"/>
      <c r="J464" s="52">
        <v>207159</v>
      </c>
      <c r="M464" s="4">
        <f t="shared" si="15"/>
        <v>28412</v>
      </c>
    </row>
    <row r="465" spans="2:13" ht="13.5" thickBot="1">
      <c r="B465" s="57" t="s">
        <v>7</v>
      </c>
      <c r="C465" s="54">
        <v>26968</v>
      </c>
      <c r="D465" s="55">
        <v>31565</v>
      </c>
      <c r="E465" s="55">
        <v>35859</v>
      </c>
      <c r="F465" s="55">
        <v>33212</v>
      </c>
      <c r="G465" s="55">
        <v>36884</v>
      </c>
      <c r="H465" s="55">
        <v>32170</v>
      </c>
      <c r="I465" s="105"/>
      <c r="J465" s="56">
        <v>196658</v>
      </c>
      <c r="M465" s="4">
        <f t="shared" si="15"/>
        <v>26967</v>
      </c>
    </row>
    <row r="466" spans="2:13" ht="14.25" thickBot="1" thickTop="1">
      <c r="B466" s="45" t="s">
        <v>5</v>
      </c>
      <c r="C466" s="46">
        <v>37111</v>
      </c>
      <c r="D466" s="47">
        <v>43982</v>
      </c>
      <c r="E466" s="47">
        <v>50845</v>
      </c>
      <c r="F466" s="47">
        <v>46754</v>
      </c>
      <c r="G466" s="47">
        <v>52647</v>
      </c>
      <c r="H466" s="47">
        <v>46993</v>
      </c>
      <c r="I466" s="103"/>
      <c r="J466" s="48">
        <v>278332</v>
      </c>
      <c r="M466" s="4">
        <f t="shared" si="15"/>
        <v>37111</v>
      </c>
    </row>
    <row r="467" spans="2:13" ht="13.5" thickBot="1">
      <c r="B467" s="49" t="s">
        <v>9</v>
      </c>
      <c r="C467" s="50">
        <v>35276</v>
      </c>
      <c r="D467" s="51">
        <v>41846</v>
      </c>
      <c r="E467" s="51">
        <v>48437</v>
      </c>
      <c r="F467" s="51">
        <v>44472</v>
      </c>
      <c r="G467" s="51">
        <v>50153</v>
      </c>
      <c r="H467" s="51">
        <v>44702</v>
      </c>
      <c r="I467" s="104"/>
      <c r="J467" s="52">
        <v>264886</v>
      </c>
      <c r="M467" s="4">
        <f t="shared" si="15"/>
        <v>35276</v>
      </c>
    </row>
    <row r="468" spans="2:13" ht="13.5" thickBot="1">
      <c r="B468" s="118" t="s">
        <v>7</v>
      </c>
      <c r="C468" s="119">
        <v>33543</v>
      </c>
      <c r="D468" s="120">
        <v>39820</v>
      </c>
      <c r="E468" s="120">
        <v>46145</v>
      </c>
      <c r="F468" s="120">
        <v>42301</v>
      </c>
      <c r="G468" s="120">
        <v>47773</v>
      </c>
      <c r="H468" s="120">
        <v>42514</v>
      </c>
      <c r="I468" s="121"/>
      <c r="J468" s="122">
        <v>252096</v>
      </c>
      <c r="M468" s="4">
        <f t="shared" si="15"/>
        <v>33543</v>
      </c>
    </row>
    <row r="469" spans="2:10" ht="14.25" thickBot="1" thickTop="1">
      <c r="B469" s="98"/>
      <c r="C469" s="123">
        <v>2016</v>
      </c>
      <c r="D469" s="124">
        <v>2016</v>
      </c>
      <c r="E469" s="124">
        <v>2016</v>
      </c>
      <c r="F469" s="124">
        <v>2016</v>
      </c>
      <c r="G469" s="124">
        <v>2016</v>
      </c>
      <c r="H469" s="124">
        <v>2016</v>
      </c>
      <c r="I469" s="125"/>
      <c r="J469" s="126" t="s">
        <v>51</v>
      </c>
    </row>
    <row r="470" spans="2:10" ht="13.5" thickBot="1">
      <c r="B470" s="98"/>
      <c r="C470" s="69" t="s">
        <v>52</v>
      </c>
      <c r="D470" s="127" t="s">
        <v>53</v>
      </c>
      <c r="E470" s="127" t="s">
        <v>54</v>
      </c>
      <c r="F470" s="127" t="s">
        <v>55</v>
      </c>
      <c r="G470" s="127" t="s">
        <v>56</v>
      </c>
      <c r="H470" s="127" t="s">
        <v>57</v>
      </c>
      <c r="I470" s="128"/>
      <c r="J470" s="129" t="s">
        <v>58</v>
      </c>
    </row>
    <row r="471" spans="2:14" ht="14.25" thickBot="1" thickTop="1">
      <c r="B471" s="45" t="s">
        <v>5</v>
      </c>
      <c r="C471" s="114">
        <v>10732</v>
      </c>
      <c r="D471" s="115">
        <v>11197</v>
      </c>
      <c r="E471" s="115">
        <v>11046</v>
      </c>
      <c r="F471" s="115">
        <v>9703</v>
      </c>
      <c r="G471" s="115">
        <v>9664</v>
      </c>
      <c r="H471" s="115">
        <v>7969</v>
      </c>
      <c r="I471" s="116"/>
      <c r="J471" s="117">
        <v>60312</v>
      </c>
      <c r="M471" s="4"/>
      <c r="N471" s="4">
        <f aca="true" t="shared" si="16" ref="N471:N479">D175+D350</f>
        <v>11198</v>
      </c>
    </row>
    <row r="472" spans="2:14" ht="13.5" thickBot="1">
      <c r="B472" s="49" t="s">
        <v>6</v>
      </c>
      <c r="C472" s="50">
        <v>10337</v>
      </c>
      <c r="D472" s="51">
        <v>10779</v>
      </c>
      <c r="E472" s="51">
        <v>10629</v>
      </c>
      <c r="F472" s="51">
        <v>9324</v>
      </c>
      <c r="G472" s="51">
        <v>9279</v>
      </c>
      <c r="H472" s="51">
        <v>7621</v>
      </c>
      <c r="I472" s="104"/>
      <c r="J472" s="52">
        <v>57971</v>
      </c>
      <c r="M472" s="4"/>
      <c r="N472" s="4">
        <f t="shared" si="16"/>
        <v>10779</v>
      </c>
    </row>
    <row r="473" spans="2:14" ht="13.5" thickBot="1">
      <c r="B473" s="53" t="s">
        <v>7</v>
      </c>
      <c r="C473" s="54">
        <v>9948</v>
      </c>
      <c r="D473" s="55">
        <v>10366</v>
      </c>
      <c r="E473" s="55">
        <v>10216</v>
      </c>
      <c r="F473" s="55">
        <v>8951</v>
      </c>
      <c r="G473" s="55">
        <v>8899</v>
      </c>
      <c r="H473" s="55">
        <v>7278</v>
      </c>
      <c r="I473" s="105"/>
      <c r="J473" s="56">
        <v>55658</v>
      </c>
      <c r="M473" s="4"/>
      <c r="N473" s="4">
        <f t="shared" si="16"/>
        <v>10366</v>
      </c>
    </row>
    <row r="474" spans="2:14" ht="14.25" thickBot="1" thickTop="1">
      <c r="B474" s="57" t="s">
        <v>5</v>
      </c>
      <c r="C474" s="46">
        <v>34662</v>
      </c>
      <c r="D474" s="47">
        <v>34896</v>
      </c>
      <c r="E474" s="47">
        <v>32331</v>
      </c>
      <c r="F474" s="47">
        <v>30672</v>
      </c>
      <c r="G474" s="47">
        <v>28600</v>
      </c>
      <c r="H474" s="47">
        <v>22887</v>
      </c>
      <c r="I474" s="103"/>
      <c r="J474" s="48">
        <v>184048</v>
      </c>
      <c r="M474" s="4"/>
      <c r="N474" s="4">
        <f t="shared" si="16"/>
        <v>34896</v>
      </c>
    </row>
    <row r="475" spans="2:14" ht="13.5" thickBot="1">
      <c r="B475" s="49" t="s">
        <v>8</v>
      </c>
      <c r="C475" s="50">
        <v>32878</v>
      </c>
      <c r="D475" s="51">
        <v>33096</v>
      </c>
      <c r="E475" s="51">
        <v>30677</v>
      </c>
      <c r="F475" s="51">
        <v>29052</v>
      </c>
      <c r="G475" s="51">
        <v>27082</v>
      </c>
      <c r="H475" s="51">
        <v>21640</v>
      </c>
      <c r="I475" s="104"/>
      <c r="J475" s="52">
        <v>174423</v>
      </c>
      <c r="M475" s="4"/>
      <c r="N475" s="4">
        <f t="shared" si="16"/>
        <v>33096</v>
      </c>
    </row>
    <row r="476" spans="2:14" ht="13.5" thickBot="1">
      <c r="B476" s="57" t="s">
        <v>7</v>
      </c>
      <c r="C476" s="54">
        <v>31190</v>
      </c>
      <c r="D476" s="55">
        <v>31394</v>
      </c>
      <c r="E476" s="55">
        <v>29113</v>
      </c>
      <c r="F476" s="55">
        <v>27520</v>
      </c>
      <c r="G476" s="55">
        <v>25643</v>
      </c>
      <c r="H476" s="55">
        <v>20455</v>
      </c>
      <c r="I476" s="105"/>
      <c r="J476" s="56">
        <v>165315</v>
      </c>
      <c r="M476" s="4"/>
      <c r="N476" s="4">
        <f t="shared" si="16"/>
        <v>31394</v>
      </c>
    </row>
    <row r="477" spans="2:14" ht="14.25" thickBot="1" thickTop="1">
      <c r="B477" s="45" t="s">
        <v>5</v>
      </c>
      <c r="C477" s="46">
        <v>45394</v>
      </c>
      <c r="D477" s="47">
        <v>46093</v>
      </c>
      <c r="E477" s="47">
        <v>43377</v>
      </c>
      <c r="F477" s="47">
        <v>40376</v>
      </c>
      <c r="G477" s="47">
        <v>38265</v>
      </c>
      <c r="H477" s="47">
        <v>30856</v>
      </c>
      <c r="I477" s="103"/>
      <c r="J477" s="48">
        <v>244360</v>
      </c>
      <c r="M477" s="4"/>
      <c r="N477" s="4">
        <f t="shared" si="16"/>
        <v>46093</v>
      </c>
    </row>
    <row r="478" spans="2:14" ht="13.5" thickBot="1">
      <c r="B478" s="49" t="s">
        <v>9</v>
      </c>
      <c r="C478" s="50">
        <v>43215</v>
      </c>
      <c r="D478" s="51">
        <v>43875</v>
      </c>
      <c r="E478" s="51">
        <v>41306</v>
      </c>
      <c r="F478" s="51">
        <v>38376</v>
      </c>
      <c r="G478" s="51">
        <v>36361</v>
      </c>
      <c r="H478" s="51">
        <v>29261</v>
      </c>
      <c r="I478" s="104"/>
      <c r="J478" s="52">
        <v>232394</v>
      </c>
      <c r="M478" s="4"/>
      <c r="N478" s="4">
        <f t="shared" si="16"/>
        <v>43875</v>
      </c>
    </row>
    <row r="479" spans="2:14" ht="13.5" thickBot="1">
      <c r="B479" s="118" t="s">
        <v>7</v>
      </c>
      <c r="C479" s="119">
        <v>41138</v>
      </c>
      <c r="D479" s="120">
        <v>41760</v>
      </c>
      <c r="E479" s="120">
        <v>39328</v>
      </c>
      <c r="F479" s="120">
        <v>36470</v>
      </c>
      <c r="G479" s="120">
        <v>34542</v>
      </c>
      <c r="H479" s="120">
        <v>27734</v>
      </c>
      <c r="I479" s="121"/>
      <c r="J479" s="122">
        <v>220972</v>
      </c>
      <c r="M479" s="4"/>
      <c r="N479" s="4">
        <f t="shared" si="16"/>
        <v>41760</v>
      </c>
    </row>
    <row r="480" spans="2:10" ht="14.25" thickBot="1" thickTop="1">
      <c r="B480" s="98"/>
      <c r="C480" s="123">
        <v>2017</v>
      </c>
      <c r="D480" s="124">
        <v>2017</v>
      </c>
      <c r="E480" s="124">
        <v>2017</v>
      </c>
      <c r="F480" s="124">
        <v>2017</v>
      </c>
      <c r="G480" s="124">
        <v>2017</v>
      </c>
      <c r="H480" s="124">
        <v>2017</v>
      </c>
      <c r="I480" s="125"/>
      <c r="J480" s="126" t="s">
        <v>51</v>
      </c>
    </row>
    <row r="481" spans="2:10" ht="13.5" thickBot="1">
      <c r="B481" s="98"/>
      <c r="C481" s="69" t="s">
        <v>59</v>
      </c>
      <c r="D481" s="127" t="s">
        <v>60</v>
      </c>
      <c r="E481" s="127" t="s">
        <v>61</v>
      </c>
      <c r="F481" s="127" t="s">
        <v>62</v>
      </c>
      <c r="G481" s="127" t="s">
        <v>63</v>
      </c>
      <c r="H481" s="127" t="s">
        <v>64</v>
      </c>
      <c r="I481" s="128"/>
      <c r="J481" s="129" t="s">
        <v>58</v>
      </c>
    </row>
    <row r="482" spans="2:15" ht="14.25" thickBot="1" thickTop="1">
      <c r="B482" s="45" t="s">
        <v>5</v>
      </c>
      <c r="C482" s="114">
        <v>7377</v>
      </c>
      <c r="D482" s="115">
        <v>9194</v>
      </c>
      <c r="E482" s="115">
        <v>11396</v>
      </c>
      <c r="F482" s="115">
        <v>10109</v>
      </c>
      <c r="G482" s="115">
        <v>12045</v>
      </c>
      <c r="H482" s="115">
        <v>11532</v>
      </c>
      <c r="I482" s="116"/>
      <c r="J482" s="117">
        <v>61652</v>
      </c>
      <c r="M482" s="4"/>
      <c r="O482" s="4">
        <f aca="true" t="shared" si="17" ref="O482:O490">E186+E361</f>
        <v>11396</v>
      </c>
    </row>
    <row r="483" spans="2:15" ht="13.5" thickBot="1">
      <c r="B483" s="49" t="s">
        <v>6</v>
      </c>
      <c r="C483" s="50">
        <v>7064</v>
      </c>
      <c r="D483" s="51">
        <v>8827</v>
      </c>
      <c r="E483" s="51">
        <v>10959</v>
      </c>
      <c r="F483" s="51">
        <v>9707</v>
      </c>
      <c r="G483" s="51">
        <v>11591</v>
      </c>
      <c r="H483" s="51">
        <v>11065</v>
      </c>
      <c r="I483" s="104"/>
      <c r="J483" s="52">
        <v>59214</v>
      </c>
      <c r="M483" s="4"/>
      <c r="O483" s="4">
        <f t="shared" si="17"/>
        <v>10959</v>
      </c>
    </row>
    <row r="484" spans="2:15" ht="13.5" thickBot="1">
      <c r="B484" s="53" t="s">
        <v>7</v>
      </c>
      <c r="C484" s="54">
        <v>6759</v>
      </c>
      <c r="D484" s="55">
        <v>8466</v>
      </c>
      <c r="E484" s="55">
        <v>10526</v>
      </c>
      <c r="F484" s="55">
        <v>9310</v>
      </c>
      <c r="G484" s="55">
        <v>11141</v>
      </c>
      <c r="H484" s="55">
        <v>10600</v>
      </c>
      <c r="I484" s="105"/>
      <c r="J484" s="56">
        <v>56802</v>
      </c>
      <c r="M484" s="4"/>
      <c r="O484" s="4">
        <f t="shared" si="17"/>
        <v>10526</v>
      </c>
    </row>
    <row r="485" spans="2:15" ht="14.25" thickBot="1" thickTop="1">
      <c r="B485" s="57" t="s">
        <v>5</v>
      </c>
      <c r="C485" s="46">
        <v>31008</v>
      </c>
      <c r="D485" s="47">
        <v>36311</v>
      </c>
      <c r="E485" s="47">
        <v>41061</v>
      </c>
      <c r="F485" s="47">
        <v>38124</v>
      </c>
      <c r="G485" s="47">
        <v>42031</v>
      </c>
      <c r="H485" s="47">
        <v>36752</v>
      </c>
      <c r="I485" s="103"/>
      <c r="J485" s="48">
        <v>225288</v>
      </c>
      <c r="M485" s="4"/>
      <c r="O485" s="4">
        <f t="shared" si="17"/>
        <v>41062</v>
      </c>
    </row>
    <row r="486" spans="2:15" ht="13.5" thickBot="1">
      <c r="B486" s="49" t="s">
        <v>8</v>
      </c>
      <c r="C486" s="50">
        <v>29333</v>
      </c>
      <c r="D486" s="51">
        <v>34378</v>
      </c>
      <c r="E486" s="51">
        <v>38922</v>
      </c>
      <c r="F486" s="51">
        <v>36082</v>
      </c>
      <c r="G486" s="51">
        <v>39831</v>
      </c>
      <c r="H486" s="51">
        <v>34777</v>
      </c>
      <c r="I486" s="104"/>
      <c r="J486" s="52">
        <v>213322</v>
      </c>
      <c r="M486" s="4"/>
      <c r="O486" s="4">
        <f t="shared" si="17"/>
        <v>38921</v>
      </c>
    </row>
    <row r="487" spans="2:15" ht="13.5" thickBot="1">
      <c r="B487" s="57" t="s">
        <v>7</v>
      </c>
      <c r="C487" s="54">
        <v>27743</v>
      </c>
      <c r="D487" s="55">
        <v>32538</v>
      </c>
      <c r="E487" s="55">
        <v>36884</v>
      </c>
      <c r="F487" s="55">
        <v>34136</v>
      </c>
      <c r="G487" s="55">
        <v>37733</v>
      </c>
      <c r="H487" s="55">
        <v>32891</v>
      </c>
      <c r="I487" s="105"/>
      <c r="J487" s="56">
        <v>201926</v>
      </c>
      <c r="M487" s="4"/>
      <c r="O487" s="4">
        <f t="shared" si="17"/>
        <v>36884</v>
      </c>
    </row>
    <row r="488" spans="2:15" ht="14.25" thickBot="1" thickTop="1">
      <c r="B488" s="45" t="s">
        <v>5</v>
      </c>
      <c r="C488" s="46">
        <v>38385</v>
      </c>
      <c r="D488" s="47">
        <v>45505</v>
      </c>
      <c r="E488" s="47">
        <v>52457</v>
      </c>
      <c r="F488" s="47">
        <v>48233</v>
      </c>
      <c r="G488" s="47">
        <v>54076</v>
      </c>
      <c r="H488" s="47">
        <v>48284</v>
      </c>
      <c r="I488" s="103"/>
      <c r="J488" s="48">
        <v>286940</v>
      </c>
      <c r="M488" s="4"/>
      <c r="O488" s="4">
        <f t="shared" si="17"/>
        <v>52456</v>
      </c>
    </row>
    <row r="489" spans="2:15" ht="13.5" thickBot="1">
      <c r="B489" s="49" t="s">
        <v>9</v>
      </c>
      <c r="C489" s="50">
        <v>36397</v>
      </c>
      <c r="D489" s="51">
        <v>43205</v>
      </c>
      <c r="E489" s="51">
        <v>49881</v>
      </c>
      <c r="F489" s="51">
        <v>45789</v>
      </c>
      <c r="G489" s="51">
        <v>51423</v>
      </c>
      <c r="H489" s="51">
        <v>45841</v>
      </c>
      <c r="I489" s="104"/>
      <c r="J489" s="52">
        <v>272537</v>
      </c>
      <c r="M489" s="4"/>
      <c r="O489" s="4">
        <f t="shared" si="17"/>
        <v>49881</v>
      </c>
    </row>
    <row r="490" spans="2:15" ht="13.5" thickBot="1">
      <c r="B490" s="118" t="s">
        <v>7</v>
      </c>
      <c r="C490" s="119">
        <v>34502</v>
      </c>
      <c r="D490" s="120">
        <v>41004</v>
      </c>
      <c r="E490" s="120">
        <v>47411</v>
      </c>
      <c r="F490" s="120">
        <v>43446</v>
      </c>
      <c r="G490" s="120">
        <v>48874</v>
      </c>
      <c r="H490" s="120">
        <v>43491</v>
      </c>
      <c r="I490" s="121"/>
      <c r="J490" s="122">
        <v>258727</v>
      </c>
      <c r="M490" s="4"/>
      <c r="O490" s="4">
        <f t="shared" si="17"/>
        <v>47410</v>
      </c>
    </row>
    <row r="491" spans="2:10" ht="14.25" thickBot="1" thickTop="1">
      <c r="B491" s="98"/>
      <c r="C491" s="69">
        <v>2017</v>
      </c>
      <c r="D491" s="127">
        <v>2017</v>
      </c>
      <c r="E491" s="127">
        <v>2017</v>
      </c>
      <c r="F491" s="127">
        <v>2017</v>
      </c>
      <c r="G491" s="127">
        <v>2017</v>
      </c>
      <c r="H491" s="127">
        <v>2017</v>
      </c>
      <c r="I491" s="128"/>
      <c r="J491" s="129" t="s">
        <v>51</v>
      </c>
    </row>
    <row r="492" spans="2:10" ht="13.5" thickBot="1">
      <c r="B492" s="98"/>
      <c r="C492" s="99" t="s">
        <v>52</v>
      </c>
      <c r="D492" s="100" t="s">
        <v>53</v>
      </c>
      <c r="E492" s="100" t="s">
        <v>54</v>
      </c>
      <c r="F492" s="100" t="s">
        <v>55</v>
      </c>
      <c r="G492" s="100" t="s">
        <v>56</v>
      </c>
      <c r="H492" s="100" t="s">
        <v>57</v>
      </c>
      <c r="I492" s="101"/>
      <c r="J492" s="102" t="s">
        <v>58</v>
      </c>
    </row>
    <row r="493" spans="2:16" ht="14.25" thickBot="1" thickTop="1">
      <c r="B493" s="45" t="s">
        <v>5</v>
      </c>
      <c r="C493" s="46">
        <v>11025</v>
      </c>
      <c r="D493" s="47">
        <v>11499</v>
      </c>
      <c r="E493" s="47">
        <v>11327</v>
      </c>
      <c r="F493" s="47">
        <v>9945</v>
      </c>
      <c r="G493" s="47">
        <v>9875</v>
      </c>
      <c r="H493" s="47">
        <v>8143</v>
      </c>
      <c r="I493" s="103"/>
      <c r="J493" s="48">
        <v>61814</v>
      </c>
      <c r="P493" s="4">
        <f aca="true" t="shared" si="18" ref="P493:P501">F197+F372</f>
        <v>9945</v>
      </c>
    </row>
    <row r="494" spans="2:16" ht="13.5" thickBot="1">
      <c r="B494" s="49" t="s">
        <v>6</v>
      </c>
      <c r="C494" s="50">
        <v>10611</v>
      </c>
      <c r="D494" s="51">
        <v>11061</v>
      </c>
      <c r="E494" s="51">
        <v>10890</v>
      </c>
      <c r="F494" s="51">
        <v>9548</v>
      </c>
      <c r="G494" s="51">
        <v>9474</v>
      </c>
      <c r="H494" s="51">
        <v>7781</v>
      </c>
      <c r="I494" s="104"/>
      <c r="J494" s="52">
        <v>59365</v>
      </c>
      <c r="P494" s="4">
        <f t="shared" si="18"/>
        <v>9549</v>
      </c>
    </row>
    <row r="495" spans="2:16" ht="13.5" thickBot="1">
      <c r="B495" s="53" t="s">
        <v>7</v>
      </c>
      <c r="C495" s="54">
        <v>10200</v>
      </c>
      <c r="D495" s="55">
        <v>10625</v>
      </c>
      <c r="E495" s="55">
        <v>10455</v>
      </c>
      <c r="F495" s="55">
        <v>9155</v>
      </c>
      <c r="G495" s="55">
        <v>9076</v>
      </c>
      <c r="H495" s="55">
        <v>7422</v>
      </c>
      <c r="I495" s="105"/>
      <c r="J495" s="56">
        <v>56933</v>
      </c>
      <c r="P495" s="4">
        <f t="shared" si="18"/>
        <v>9156</v>
      </c>
    </row>
    <row r="496" spans="2:16" ht="14.25" thickBot="1" thickTop="1">
      <c r="B496" s="57" t="s">
        <v>5</v>
      </c>
      <c r="C496" s="46">
        <v>35643</v>
      </c>
      <c r="D496" s="47">
        <v>35592</v>
      </c>
      <c r="E496" s="47">
        <v>32879</v>
      </c>
      <c r="F496" s="47">
        <v>31179</v>
      </c>
      <c r="G496" s="47">
        <v>28928</v>
      </c>
      <c r="H496" s="47">
        <v>23157</v>
      </c>
      <c r="I496" s="103"/>
      <c r="J496" s="48">
        <v>187379</v>
      </c>
      <c r="P496" s="4">
        <f t="shared" si="18"/>
        <v>31179</v>
      </c>
    </row>
    <row r="497" spans="2:16" ht="13.5" thickBot="1">
      <c r="B497" s="49" t="s">
        <v>8</v>
      </c>
      <c r="C497" s="50">
        <v>33728</v>
      </c>
      <c r="D497" s="51">
        <v>33676</v>
      </c>
      <c r="E497" s="51">
        <v>31116</v>
      </c>
      <c r="F497" s="51">
        <v>29451</v>
      </c>
      <c r="G497" s="51">
        <v>27311</v>
      </c>
      <c r="H497" s="51">
        <v>21814</v>
      </c>
      <c r="I497" s="104"/>
      <c r="J497" s="52">
        <v>177094</v>
      </c>
      <c r="P497" s="4">
        <f t="shared" si="18"/>
        <v>29451</v>
      </c>
    </row>
    <row r="498" spans="2:16" ht="13.5" thickBot="1">
      <c r="B498" s="57" t="s">
        <v>7</v>
      </c>
      <c r="C498" s="54">
        <v>31901</v>
      </c>
      <c r="D498" s="55">
        <v>31848</v>
      </c>
      <c r="E498" s="55">
        <v>29434</v>
      </c>
      <c r="F498" s="55">
        <v>27803</v>
      </c>
      <c r="G498" s="55">
        <v>25765</v>
      </c>
      <c r="H498" s="55">
        <v>20525</v>
      </c>
      <c r="I498" s="105"/>
      <c r="J498" s="56">
        <v>167275</v>
      </c>
      <c r="P498" s="4">
        <f t="shared" si="18"/>
        <v>27802</v>
      </c>
    </row>
    <row r="499" spans="2:16" ht="14.25" thickBot="1" thickTop="1">
      <c r="B499" s="45" t="s">
        <v>5</v>
      </c>
      <c r="C499" s="46">
        <v>46668</v>
      </c>
      <c r="D499" s="47">
        <v>47091</v>
      </c>
      <c r="E499" s="47">
        <v>44206</v>
      </c>
      <c r="F499" s="47">
        <v>41125</v>
      </c>
      <c r="G499" s="47">
        <v>38804</v>
      </c>
      <c r="H499" s="47">
        <v>31300</v>
      </c>
      <c r="I499" s="103"/>
      <c r="J499" s="48">
        <v>249194</v>
      </c>
      <c r="P499" s="4">
        <f t="shared" si="18"/>
        <v>41125</v>
      </c>
    </row>
    <row r="500" spans="2:16" ht="13.5" thickBot="1">
      <c r="B500" s="49" t="s">
        <v>9</v>
      </c>
      <c r="C500" s="50">
        <v>44339</v>
      </c>
      <c r="D500" s="51">
        <v>44737</v>
      </c>
      <c r="E500" s="51">
        <v>42006</v>
      </c>
      <c r="F500" s="51">
        <v>38999</v>
      </c>
      <c r="G500" s="51">
        <v>36785</v>
      </c>
      <c r="H500" s="51">
        <v>29594</v>
      </c>
      <c r="I500" s="104"/>
      <c r="J500" s="52">
        <v>236459</v>
      </c>
      <c r="P500" s="4">
        <f t="shared" si="18"/>
        <v>38999</v>
      </c>
    </row>
    <row r="501" spans="2:16" ht="13.5" thickBot="1">
      <c r="B501" s="118" t="s">
        <v>7</v>
      </c>
      <c r="C501" s="119">
        <v>42100</v>
      </c>
      <c r="D501" s="120">
        <v>42473</v>
      </c>
      <c r="E501" s="120">
        <v>39889</v>
      </c>
      <c r="F501" s="120">
        <v>36958</v>
      </c>
      <c r="G501" s="120">
        <v>34840</v>
      </c>
      <c r="H501" s="120">
        <v>27947</v>
      </c>
      <c r="I501" s="121"/>
      <c r="J501" s="122">
        <v>224207</v>
      </c>
      <c r="P501" s="4">
        <f t="shared" si="18"/>
        <v>36958</v>
      </c>
    </row>
    <row r="502" ht="13.5" thickTop="1"/>
    <row r="505" ht="15">
      <c r="B505" s="95" t="s">
        <v>138</v>
      </c>
    </row>
    <row r="506" ht="15">
      <c r="B506" s="95" t="s">
        <v>134</v>
      </c>
    </row>
    <row r="507" ht="12.75">
      <c r="B507" s="15"/>
    </row>
    <row r="508" ht="13.5" thickBot="1">
      <c r="B508" s="14"/>
    </row>
    <row r="509" spans="2:10" ht="14.25" thickBot="1" thickTop="1">
      <c r="B509" s="96" t="s">
        <v>110</v>
      </c>
      <c r="C509" s="38">
        <v>2018</v>
      </c>
      <c r="D509" s="39">
        <v>2018</v>
      </c>
      <c r="E509" s="39">
        <v>2018</v>
      </c>
      <c r="F509" s="39">
        <v>2018</v>
      </c>
      <c r="G509" s="39">
        <v>2018</v>
      </c>
      <c r="H509" s="39">
        <v>2018</v>
      </c>
      <c r="I509" s="97"/>
      <c r="J509" s="40" t="s">
        <v>51</v>
      </c>
    </row>
    <row r="510" spans="2:13" ht="13.5" thickBot="1">
      <c r="B510" s="143"/>
      <c r="C510" s="99" t="s">
        <v>59</v>
      </c>
      <c r="D510" s="100" t="s">
        <v>60</v>
      </c>
      <c r="E510" s="100" t="s">
        <v>61</v>
      </c>
      <c r="F510" s="100" t="s">
        <v>62</v>
      </c>
      <c r="G510" s="100" t="s">
        <v>63</v>
      </c>
      <c r="H510" s="100" t="s">
        <v>64</v>
      </c>
      <c r="I510" s="101"/>
      <c r="J510" s="102" t="s">
        <v>58</v>
      </c>
      <c r="M510" s="4"/>
    </row>
    <row r="511" spans="2:13" ht="14.25" thickBot="1" thickTop="1">
      <c r="B511" s="57" t="s">
        <v>5</v>
      </c>
      <c r="C511" s="46">
        <v>7519</v>
      </c>
      <c r="D511" s="47">
        <v>9330</v>
      </c>
      <c r="E511" s="47">
        <v>11554</v>
      </c>
      <c r="F511" s="47">
        <v>10267</v>
      </c>
      <c r="G511" s="47">
        <v>12198</v>
      </c>
      <c r="H511" s="47">
        <v>11697</v>
      </c>
      <c r="I511" s="103"/>
      <c r="J511" s="48">
        <v>62565</v>
      </c>
      <c r="M511" s="4">
        <f aca="true" t="shared" si="19" ref="M511:M518">C214+C389</f>
        <v>7519</v>
      </c>
    </row>
    <row r="512" spans="2:13" ht="13.5" thickBot="1">
      <c r="B512" s="49" t="s">
        <v>6</v>
      </c>
      <c r="C512" s="50">
        <v>7193</v>
      </c>
      <c r="D512" s="51">
        <v>8950</v>
      </c>
      <c r="E512" s="51">
        <v>11104</v>
      </c>
      <c r="F512" s="51">
        <v>9850</v>
      </c>
      <c r="G512" s="51">
        <v>11731</v>
      </c>
      <c r="H512" s="51">
        <v>11215</v>
      </c>
      <c r="I512" s="104"/>
      <c r="J512" s="52">
        <v>60044</v>
      </c>
      <c r="M512" s="4">
        <f t="shared" si="19"/>
        <v>7194</v>
      </c>
    </row>
    <row r="513" spans="2:13" ht="13.5" thickBot="1">
      <c r="B513" s="53" t="s">
        <v>7</v>
      </c>
      <c r="C513" s="54">
        <v>6873</v>
      </c>
      <c r="D513" s="55">
        <v>8574</v>
      </c>
      <c r="E513" s="55">
        <v>10655</v>
      </c>
      <c r="F513" s="55">
        <v>9438</v>
      </c>
      <c r="G513" s="55">
        <v>11264</v>
      </c>
      <c r="H513" s="55">
        <v>10734</v>
      </c>
      <c r="I513" s="105"/>
      <c r="J513" s="56">
        <v>57538</v>
      </c>
      <c r="M513" s="4">
        <f t="shared" si="19"/>
        <v>6874</v>
      </c>
    </row>
    <row r="514" spans="2:13" ht="14.25" thickBot="1" thickTop="1">
      <c r="B514" s="57" t="s">
        <v>5</v>
      </c>
      <c r="C514" s="46">
        <v>31374</v>
      </c>
      <c r="D514" s="47">
        <v>36575</v>
      </c>
      <c r="E514" s="47">
        <v>41626</v>
      </c>
      <c r="F514" s="47">
        <v>38840</v>
      </c>
      <c r="G514" s="47">
        <v>42767</v>
      </c>
      <c r="H514" s="47">
        <v>37561</v>
      </c>
      <c r="I514" s="103"/>
      <c r="J514" s="48">
        <v>228743</v>
      </c>
      <c r="M514" s="4">
        <f t="shared" si="19"/>
        <v>31374</v>
      </c>
    </row>
    <row r="515" spans="2:13" ht="13.5" thickBot="1">
      <c r="B515" s="49" t="s">
        <v>8</v>
      </c>
      <c r="C515" s="106">
        <v>29600</v>
      </c>
      <c r="D515" s="107">
        <v>34548</v>
      </c>
      <c r="E515" s="107">
        <v>39377</v>
      </c>
      <c r="F515" s="107">
        <v>36681</v>
      </c>
      <c r="G515" s="107">
        <v>40449</v>
      </c>
      <c r="H515" s="107">
        <v>35464</v>
      </c>
      <c r="I515" s="108"/>
      <c r="J515" s="109">
        <v>216119</v>
      </c>
      <c r="M515" s="4">
        <f t="shared" si="19"/>
        <v>29600</v>
      </c>
    </row>
    <row r="516" spans="2:13" ht="13.5" thickBot="1">
      <c r="B516" s="57" t="s">
        <v>7</v>
      </c>
      <c r="C516" s="110">
        <v>27902</v>
      </c>
      <c r="D516" s="111">
        <v>32605</v>
      </c>
      <c r="E516" s="111">
        <v>37222</v>
      </c>
      <c r="F516" s="111">
        <v>34610</v>
      </c>
      <c r="G516" s="111">
        <v>38225</v>
      </c>
      <c r="H516" s="111">
        <v>33449</v>
      </c>
      <c r="I516" s="112"/>
      <c r="J516" s="113">
        <v>204013</v>
      </c>
      <c r="M516" s="4">
        <f t="shared" si="19"/>
        <v>27901</v>
      </c>
    </row>
    <row r="517" spans="2:13" ht="14.25" thickBot="1" thickTop="1">
      <c r="B517" s="45" t="s">
        <v>5</v>
      </c>
      <c r="C517" s="114">
        <v>38894</v>
      </c>
      <c r="D517" s="115">
        <v>45906</v>
      </c>
      <c r="E517" s="115">
        <v>53180</v>
      </c>
      <c r="F517" s="115">
        <v>49106</v>
      </c>
      <c r="G517" s="115">
        <v>54965</v>
      </c>
      <c r="H517" s="115">
        <v>49258</v>
      </c>
      <c r="I517" s="116"/>
      <c r="J517" s="117">
        <v>291308</v>
      </c>
      <c r="M517" s="4">
        <f t="shared" si="19"/>
        <v>38893</v>
      </c>
    </row>
    <row r="518" spans="2:13" ht="13.5" thickBot="1">
      <c r="B518" s="49" t="s">
        <v>9</v>
      </c>
      <c r="C518" s="50">
        <v>36793</v>
      </c>
      <c r="D518" s="51">
        <v>43498</v>
      </c>
      <c r="E518" s="51">
        <v>50481</v>
      </c>
      <c r="F518" s="51">
        <v>46531</v>
      </c>
      <c r="G518" s="51">
        <v>52180</v>
      </c>
      <c r="H518" s="51">
        <v>46679</v>
      </c>
      <c r="I518" s="104"/>
      <c r="J518" s="52">
        <v>276163</v>
      </c>
      <c r="M518" s="4">
        <f t="shared" si="19"/>
        <v>36794</v>
      </c>
    </row>
    <row r="519" spans="2:13" ht="13.5" thickBot="1">
      <c r="B519" s="118" t="s">
        <v>7</v>
      </c>
      <c r="C519" s="119">
        <v>34775</v>
      </c>
      <c r="D519" s="120">
        <v>41180</v>
      </c>
      <c r="E519" s="120">
        <v>47877</v>
      </c>
      <c r="F519" s="120">
        <v>44048</v>
      </c>
      <c r="G519" s="120">
        <v>49490</v>
      </c>
      <c r="H519" s="120">
        <v>44183</v>
      </c>
      <c r="I519" s="121"/>
      <c r="J519" s="122">
        <v>261552</v>
      </c>
      <c r="M519" s="4"/>
    </row>
    <row r="520" spans="2:10" ht="14.25" thickBot="1" thickTop="1">
      <c r="B520" s="98"/>
      <c r="C520" s="123">
        <v>2018</v>
      </c>
      <c r="D520" s="124">
        <v>2018</v>
      </c>
      <c r="E520" s="124">
        <v>2018</v>
      </c>
      <c r="F520" s="124">
        <v>2018</v>
      </c>
      <c r="G520" s="124">
        <v>2018</v>
      </c>
      <c r="H520" s="124">
        <v>2018</v>
      </c>
      <c r="I520" s="125"/>
      <c r="J520" s="126" t="s">
        <v>51</v>
      </c>
    </row>
    <row r="521" spans="2:10" ht="13.5" thickBot="1">
      <c r="B521" s="98"/>
      <c r="C521" s="69" t="s">
        <v>52</v>
      </c>
      <c r="D521" s="127" t="s">
        <v>53</v>
      </c>
      <c r="E521" s="127" t="s">
        <v>54</v>
      </c>
      <c r="F521" s="127" t="s">
        <v>55</v>
      </c>
      <c r="G521" s="127" t="s">
        <v>56</v>
      </c>
      <c r="H521" s="127" t="s">
        <v>57</v>
      </c>
      <c r="I521" s="128"/>
      <c r="J521" s="129" t="s">
        <v>58</v>
      </c>
    </row>
    <row r="522" spans="2:14" ht="14.25" thickBot="1" thickTop="1">
      <c r="B522" s="45" t="s">
        <v>5</v>
      </c>
      <c r="C522" s="114">
        <v>11194</v>
      </c>
      <c r="D522" s="115">
        <v>11668</v>
      </c>
      <c r="E522" s="115">
        <v>11483</v>
      </c>
      <c r="F522" s="115">
        <v>10080</v>
      </c>
      <c r="G522" s="115">
        <v>10025</v>
      </c>
      <c r="H522" s="115">
        <v>8303</v>
      </c>
      <c r="I522" s="116"/>
      <c r="J522" s="117">
        <v>62753</v>
      </c>
      <c r="N522" s="4">
        <f aca="true" t="shared" si="20" ref="N522:N530">D225+D400</f>
        <v>11668</v>
      </c>
    </row>
    <row r="523" spans="2:14" ht="13.5" thickBot="1">
      <c r="B523" s="49" t="s">
        <v>6</v>
      </c>
      <c r="C523" s="50">
        <v>10765</v>
      </c>
      <c r="D523" s="51">
        <v>11215</v>
      </c>
      <c r="E523" s="51">
        <v>11033</v>
      </c>
      <c r="F523" s="51">
        <v>9670</v>
      </c>
      <c r="G523" s="51">
        <v>9610</v>
      </c>
      <c r="H523" s="51">
        <v>7927</v>
      </c>
      <c r="I523" s="104"/>
      <c r="J523" s="52">
        <v>60220</v>
      </c>
      <c r="N523" s="4">
        <f t="shared" si="20"/>
        <v>11215</v>
      </c>
    </row>
    <row r="524" spans="2:14" ht="13.5" thickBot="1">
      <c r="B524" s="53" t="s">
        <v>7</v>
      </c>
      <c r="C524" s="54">
        <v>10338</v>
      </c>
      <c r="D524" s="55">
        <v>10763</v>
      </c>
      <c r="E524" s="55">
        <v>10582</v>
      </c>
      <c r="F524" s="55">
        <v>9262</v>
      </c>
      <c r="G524" s="55">
        <v>9196</v>
      </c>
      <c r="H524" s="55">
        <v>7551</v>
      </c>
      <c r="I524" s="105"/>
      <c r="J524" s="56">
        <v>57692</v>
      </c>
      <c r="N524" s="4">
        <f t="shared" si="20"/>
        <v>10763</v>
      </c>
    </row>
    <row r="525" spans="2:14" ht="14.25" thickBot="1" thickTop="1">
      <c r="B525" s="57" t="s">
        <v>5</v>
      </c>
      <c r="C525" s="46">
        <v>36535</v>
      </c>
      <c r="D525" s="47">
        <v>36407</v>
      </c>
      <c r="E525" s="47">
        <v>33561</v>
      </c>
      <c r="F525" s="47">
        <v>31788</v>
      </c>
      <c r="G525" s="47">
        <v>29650</v>
      </c>
      <c r="H525" s="47">
        <v>23882</v>
      </c>
      <c r="I525" s="103"/>
      <c r="J525" s="48">
        <v>191821</v>
      </c>
      <c r="N525" s="4">
        <f t="shared" si="20"/>
        <v>36407</v>
      </c>
    </row>
    <row r="526" spans="2:14" ht="13.5" thickBot="1">
      <c r="B526" s="49" t="s">
        <v>8</v>
      </c>
      <c r="C526" s="50">
        <v>34493</v>
      </c>
      <c r="D526" s="51">
        <v>34368</v>
      </c>
      <c r="E526" s="51">
        <v>31683</v>
      </c>
      <c r="F526" s="51">
        <v>29948</v>
      </c>
      <c r="G526" s="51">
        <v>27915</v>
      </c>
      <c r="H526" s="51">
        <v>22422</v>
      </c>
      <c r="I526" s="104"/>
      <c r="J526" s="52">
        <v>180829</v>
      </c>
      <c r="N526" s="4">
        <f t="shared" si="20"/>
        <v>34368</v>
      </c>
    </row>
    <row r="527" spans="2:14" ht="13.5" thickBot="1">
      <c r="B527" s="53" t="s">
        <v>7</v>
      </c>
      <c r="C527" s="54">
        <v>32534</v>
      </c>
      <c r="D527" s="55">
        <v>32412</v>
      </c>
      <c r="E527" s="55">
        <v>29879</v>
      </c>
      <c r="F527" s="55">
        <v>28182</v>
      </c>
      <c r="G527" s="55">
        <v>26247</v>
      </c>
      <c r="H527" s="55">
        <v>21011</v>
      </c>
      <c r="I527" s="105"/>
      <c r="J527" s="56">
        <v>170264</v>
      </c>
      <c r="N527" s="4">
        <f t="shared" si="20"/>
        <v>32411</v>
      </c>
    </row>
    <row r="528" spans="2:14" ht="14.25" thickBot="1" thickTop="1">
      <c r="B528" s="57" t="s">
        <v>5</v>
      </c>
      <c r="C528" s="46">
        <v>47729</v>
      </c>
      <c r="D528" s="47">
        <v>48075</v>
      </c>
      <c r="E528" s="47">
        <v>45044</v>
      </c>
      <c r="F528" s="47">
        <v>41868</v>
      </c>
      <c r="G528" s="47">
        <v>39674</v>
      </c>
      <c r="H528" s="47">
        <v>32185</v>
      </c>
      <c r="I528" s="103"/>
      <c r="J528" s="48">
        <v>254574</v>
      </c>
      <c r="N528" s="4">
        <f t="shared" si="20"/>
        <v>48074</v>
      </c>
    </row>
    <row r="529" spans="2:14" ht="13.5" thickBot="1">
      <c r="B529" s="49" t="s">
        <v>9</v>
      </c>
      <c r="C529" s="50">
        <v>45259</v>
      </c>
      <c r="D529" s="51">
        <v>45583</v>
      </c>
      <c r="E529" s="51">
        <v>42715</v>
      </c>
      <c r="F529" s="51">
        <v>39618</v>
      </c>
      <c r="G529" s="51">
        <v>37525</v>
      </c>
      <c r="H529" s="51">
        <v>30348</v>
      </c>
      <c r="I529" s="104"/>
      <c r="J529" s="52">
        <v>241049</v>
      </c>
      <c r="N529" s="4">
        <f t="shared" si="20"/>
        <v>45583</v>
      </c>
    </row>
    <row r="530" spans="2:14" ht="13.5" thickBot="1">
      <c r="B530" s="118" t="s">
        <v>7</v>
      </c>
      <c r="C530" s="119">
        <v>42871</v>
      </c>
      <c r="D530" s="120">
        <v>43174</v>
      </c>
      <c r="E530" s="120">
        <v>40461</v>
      </c>
      <c r="F530" s="120">
        <v>37444</v>
      </c>
      <c r="G530" s="120">
        <v>35442</v>
      </c>
      <c r="H530" s="120">
        <v>28562</v>
      </c>
      <c r="I530" s="121"/>
      <c r="J530" s="122">
        <v>227956</v>
      </c>
      <c r="N530" s="4">
        <f t="shared" si="20"/>
        <v>43174</v>
      </c>
    </row>
    <row r="531" spans="2:10" ht="14.25" thickBot="1" thickTop="1">
      <c r="B531" s="98"/>
      <c r="C531" s="123">
        <v>2019</v>
      </c>
      <c r="D531" s="124">
        <v>2019</v>
      </c>
      <c r="E531" s="124">
        <v>2019</v>
      </c>
      <c r="F531" s="124">
        <v>2019</v>
      </c>
      <c r="G531" s="124">
        <v>2019</v>
      </c>
      <c r="H531" s="124">
        <v>2019</v>
      </c>
      <c r="I531" s="125"/>
      <c r="J531" s="126" t="s">
        <v>51</v>
      </c>
    </row>
    <row r="532" spans="2:10" ht="13.5" thickBot="1">
      <c r="B532" s="98"/>
      <c r="C532" s="69" t="s">
        <v>59</v>
      </c>
      <c r="D532" s="127" t="s">
        <v>60</v>
      </c>
      <c r="E532" s="127" t="s">
        <v>61</v>
      </c>
      <c r="F532" s="127" t="s">
        <v>62</v>
      </c>
      <c r="G532" s="127" t="s">
        <v>63</v>
      </c>
      <c r="H532" s="127" t="s">
        <v>64</v>
      </c>
      <c r="I532" s="128"/>
      <c r="J532" s="129" t="s">
        <v>58</v>
      </c>
    </row>
    <row r="533" spans="2:15" ht="14.25" thickBot="1" thickTop="1">
      <c r="B533" s="45" t="s">
        <v>5</v>
      </c>
      <c r="C533" s="114">
        <v>7663</v>
      </c>
      <c r="D533" s="115">
        <v>9495</v>
      </c>
      <c r="E533" s="115">
        <v>11741</v>
      </c>
      <c r="F533" s="115">
        <v>10426</v>
      </c>
      <c r="G533" s="115">
        <v>12394</v>
      </c>
      <c r="H533" s="115">
        <v>11915</v>
      </c>
      <c r="I533" s="116"/>
      <c r="J533" s="117">
        <v>63635</v>
      </c>
      <c r="O533" s="4">
        <f aca="true" t="shared" si="21" ref="O533:O541">E236+E411</f>
        <v>11741</v>
      </c>
    </row>
    <row r="534" spans="2:15" ht="13.5" thickBot="1">
      <c r="B534" s="49" t="s">
        <v>6</v>
      </c>
      <c r="C534" s="50">
        <v>7324</v>
      </c>
      <c r="D534" s="51">
        <v>9101</v>
      </c>
      <c r="E534" s="51">
        <v>11275</v>
      </c>
      <c r="F534" s="51">
        <v>9996</v>
      </c>
      <c r="G534" s="51">
        <v>11910</v>
      </c>
      <c r="H534" s="51">
        <v>11416</v>
      </c>
      <c r="I534" s="104"/>
      <c r="J534" s="52">
        <v>61021</v>
      </c>
      <c r="O534" s="4">
        <f t="shared" si="21"/>
        <v>11275</v>
      </c>
    </row>
    <row r="535" spans="2:15" ht="13.5" thickBot="1">
      <c r="B535" s="53" t="s">
        <v>7</v>
      </c>
      <c r="C535" s="54">
        <v>6987</v>
      </c>
      <c r="D535" s="55">
        <v>8708</v>
      </c>
      <c r="E535" s="55">
        <v>10808</v>
      </c>
      <c r="F535" s="55">
        <v>9566</v>
      </c>
      <c r="G535" s="55">
        <v>11424</v>
      </c>
      <c r="H535" s="55">
        <v>10914</v>
      </c>
      <c r="I535" s="105"/>
      <c r="J535" s="56">
        <v>58407</v>
      </c>
      <c r="O535" s="4">
        <f t="shared" si="21"/>
        <v>10808</v>
      </c>
    </row>
    <row r="536" spans="2:15" ht="14.25" thickBot="1" thickTop="1">
      <c r="B536" s="57" t="s">
        <v>5</v>
      </c>
      <c r="C536" s="46">
        <v>32542</v>
      </c>
      <c r="D536" s="47">
        <v>38082</v>
      </c>
      <c r="E536" s="47">
        <v>43120</v>
      </c>
      <c r="F536" s="47">
        <v>40031</v>
      </c>
      <c r="G536" s="47">
        <v>44130</v>
      </c>
      <c r="H536" s="47">
        <v>38694</v>
      </c>
      <c r="I536" s="103"/>
      <c r="J536" s="48">
        <v>236599</v>
      </c>
      <c r="O536" s="4">
        <f t="shared" si="21"/>
        <v>43120</v>
      </c>
    </row>
    <row r="537" spans="2:15" ht="13.5" thickBot="1">
      <c r="B537" s="49" t="s">
        <v>8</v>
      </c>
      <c r="C537" s="50">
        <v>30628</v>
      </c>
      <c r="D537" s="51">
        <v>35899</v>
      </c>
      <c r="E537" s="51">
        <v>40718</v>
      </c>
      <c r="F537" s="51">
        <v>37733</v>
      </c>
      <c r="G537" s="51">
        <v>41665</v>
      </c>
      <c r="H537" s="51">
        <v>36461</v>
      </c>
      <c r="I537" s="104"/>
      <c r="J537" s="52">
        <v>223104</v>
      </c>
      <c r="O537" s="4">
        <f t="shared" si="21"/>
        <v>40718</v>
      </c>
    </row>
    <row r="538" spans="2:15" ht="13.5" thickBot="1">
      <c r="B538" s="53" t="s">
        <v>7</v>
      </c>
      <c r="C538" s="54">
        <v>28786</v>
      </c>
      <c r="D538" s="55">
        <v>33796</v>
      </c>
      <c r="E538" s="55">
        <v>38404</v>
      </c>
      <c r="F538" s="55">
        <v>35519</v>
      </c>
      <c r="G538" s="55">
        <v>39290</v>
      </c>
      <c r="H538" s="55">
        <v>34307</v>
      </c>
      <c r="I538" s="105"/>
      <c r="J538" s="56">
        <v>210102</v>
      </c>
      <c r="O538" s="4">
        <f t="shared" si="21"/>
        <v>38405</v>
      </c>
    </row>
    <row r="539" spans="2:15" ht="14.25" thickBot="1" thickTop="1">
      <c r="B539" s="57" t="s">
        <v>5</v>
      </c>
      <c r="C539" s="46">
        <v>40205</v>
      </c>
      <c r="D539" s="47">
        <v>47577</v>
      </c>
      <c r="E539" s="47">
        <v>54862</v>
      </c>
      <c r="F539" s="47">
        <v>50458</v>
      </c>
      <c r="G539" s="47">
        <v>56524</v>
      </c>
      <c r="H539" s="47">
        <v>50610</v>
      </c>
      <c r="I539" s="103"/>
      <c r="J539" s="48">
        <v>300234</v>
      </c>
      <c r="O539" s="4">
        <f t="shared" si="21"/>
        <v>54862</v>
      </c>
    </row>
    <row r="540" spans="2:15" ht="13.5" thickBot="1">
      <c r="B540" s="49" t="s">
        <v>9</v>
      </c>
      <c r="C540" s="50">
        <v>37952</v>
      </c>
      <c r="D540" s="51">
        <v>44999</v>
      </c>
      <c r="E540" s="51">
        <v>51993</v>
      </c>
      <c r="F540" s="51">
        <v>47729</v>
      </c>
      <c r="G540" s="51">
        <v>53575</v>
      </c>
      <c r="H540" s="51">
        <v>47877</v>
      </c>
      <c r="I540" s="104"/>
      <c r="J540" s="52">
        <v>284125</v>
      </c>
      <c r="O540" s="4">
        <f t="shared" si="21"/>
        <v>51993</v>
      </c>
    </row>
    <row r="541" spans="2:15" ht="13.5" thickBot="1">
      <c r="B541" s="118" t="s">
        <v>7</v>
      </c>
      <c r="C541" s="119">
        <v>35774</v>
      </c>
      <c r="D541" s="120">
        <v>42504</v>
      </c>
      <c r="E541" s="120">
        <v>49212</v>
      </c>
      <c r="F541" s="120">
        <v>45085</v>
      </c>
      <c r="G541" s="120">
        <v>50714</v>
      </c>
      <c r="H541" s="120">
        <v>45221</v>
      </c>
      <c r="I541" s="121"/>
      <c r="J541" s="122">
        <v>268510</v>
      </c>
      <c r="O541" s="4">
        <f t="shared" si="21"/>
        <v>49212</v>
      </c>
    </row>
    <row r="542" spans="2:10" ht="14.25" thickBot="1" thickTop="1">
      <c r="B542" s="98"/>
      <c r="C542" s="123">
        <v>2019</v>
      </c>
      <c r="D542" s="124">
        <v>2019</v>
      </c>
      <c r="E542" s="124">
        <v>2019</v>
      </c>
      <c r="F542" s="124">
        <v>2019</v>
      </c>
      <c r="G542" s="124">
        <v>2019</v>
      </c>
      <c r="H542" s="124">
        <v>2019</v>
      </c>
      <c r="I542" s="125"/>
      <c r="J542" s="126" t="s">
        <v>51</v>
      </c>
    </row>
    <row r="543" spans="2:10" ht="13.5" thickBot="1">
      <c r="B543" s="98"/>
      <c r="C543" s="69" t="s">
        <v>52</v>
      </c>
      <c r="D543" s="127" t="s">
        <v>53</v>
      </c>
      <c r="E543" s="127" t="s">
        <v>54</v>
      </c>
      <c r="F543" s="127" t="s">
        <v>55</v>
      </c>
      <c r="G543" s="127" t="s">
        <v>56</v>
      </c>
      <c r="H543" s="127" t="s">
        <v>57</v>
      </c>
      <c r="I543" s="128"/>
      <c r="J543" s="129" t="s">
        <v>58</v>
      </c>
    </row>
    <row r="544" spans="2:16" ht="14.25" thickBot="1" thickTop="1">
      <c r="B544" s="45" t="s">
        <v>5</v>
      </c>
      <c r="C544" s="114">
        <v>11383</v>
      </c>
      <c r="D544" s="115">
        <v>11865</v>
      </c>
      <c r="E544" s="115">
        <v>11718</v>
      </c>
      <c r="F544" s="115">
        <v>10301</v>
      </c>
      <c r="G544" s="115">
        <v>10252</v>
      </c>
      <c r="H544" s="115">
        <v>8509</v>
      </c>
      <c r="I544" s="116"/>
      <c r="J544" s="117">
        <v>64029</v>
      </c>
      <c r="P544" s="4">
        <f aca="true" t="shared" si="22" ref="P544:P552">F247+F422</f>
        <v>10301</v>
      </c>
    </row>
    <row r="545" spans="2:16" ht="13.5" thickBot="1">
      <c r="B545" s="49" t="s">
        <v>6</v>
      </c>
      <c r="C545" s="50">
        <v>10939</v>
      </c>
      <c r="D545" s="51">
        <v>11396</v>
      </c>
      <c r="E545" s="51">
        <v>11250</v>
      </c>
      <c r="F545" s="51">
        <v>9874</v>
      </c>
      <c r="G545" s="51">
        <v>9820</v>
      </c>
      <c r="H545" s="51">
        <v>8116</v>
      </c>
      <c r="I545" s="104"/>
      <c r="J545" s="52">
        <v>61394</v>
      </c>
      <c r="P545" s="4">
        <f t="shared" si="22"/>
        <v>9873</v>
      </c>
    </row>
    <row r="546" spans="2:16" ht="13.5" thickBot="1">
      <c r="B546" s="53" t="s">
        <v>7</v>
      </c>
      <c r="C546" s="54">
        <v>10493</v>
      </c>
      <c r="D546" s="55">
        <v>10925</v>
      </c>
      <c r="E546" s="55">
        <v>10778</v>
      </c>
      <c r="F546" s="55">
        <v>9445</v>
      </c>
      <c r="G546" s="55">
        <v>9385</v>
      </c>
      <c r="H546" s="55">
        <v>7721</v>
      </c>
      <c r="I546" s="105"/>
      <c r="J546" s="56">
        <v>58747</v>
      </c>
      <c r="P546" s="4">
        <f t="shared" si="22"/>
        <v>9445</v>
      </c>
    </row>
    <row r="547" spans="2:16" ht="14.25" thickBot="1" thickTop="1">
      <c r="B547" s="57" t="s">
        <v>5</v>
      </c>
      <c r="C547" s="46">
        <v>37383</v>
      </c>
      <c r="D547" s="47">
        <v>37180</v>
      </c>
      <c r="E547" s="47">
        <v>34187</v>
      </c>
      <c r="F547" s="47">
        <v>32127</v>
      </c>
      <c r="G547" s="47">
        <v>29688</v>
      </c>
      <c r="H547" s="47">
        <v>23730</v>
      </c>
      <c r="I547" s="103"/>
      <c r="J547" s="48">
        <v>194295</v>
      </c>
      <c r="P547" s="4">
        <f t="shared" si="22"/>
        <v>32128</v>
      </c>
    </row>
    <row r="548" spans="2:16" ht="13.5" thickBot="1">
      <c r="B548" s="49" t="s">
        <v>8</v>
      </c>
      <c r="C548" s="50">
        <v>35219</v>
      </c>
      <c r="D548" s="51">
        <v>35023</v>
      </c>
      <c r="E548" s="51">
        <v>32197</v>
      </c>
      <c r="F548" s="51">
        <v>30191</v>
      </c>
      <c r="G548" s="51">
        <v>27872</v>
      </c>
      <c r="H548" s="51">
        <v>22198</v>
      </c>
      <c r="I548" s="104"/>
      <c r="J548" s="52">
        <v>182701</v>
      </c>
      <c r="P548" s="4">
        <f t="shared" si="22"/>
        <v>30191</v>
      </c>
    </row>
    <row r="549" spans="2:16" ht="13.5" thickBot="1">
      <c r="B549" s="53" t="s">
        <v>7</v>
      </c>
      <c r="C549" s="54">
        <v>33133</v>
      </c>
      <c r="D549" s="55">
        <v>32943</v>
      </c>
      <c r="E549" s="55">
        <v>30279</v>
      </c>
      <c r="F549" s="55">
        <v>28323</v>
      </c>
      <c r="G549" s="55">
        <v>26117</v>
      </c>
      <c r="H549" s="55">
        <v>20709</v>
      </c>
      <c r="I549" s="105"/>
      <c r="J549" s="56">
        <v>171504</v>
      </c>
      <c r="P549" s="4">
        <f t="shared" si="22"/>
        <v>28323</v>
      </c>
    </row>
    <row r="550" spans="2:16" ht="14.25" thickBot="1" thickTop="1">
      <c r="B550" s="57" t="s">
        <v>5</v>
      </c>
      <c r="C550" s="46">
        <v>48766</v>
      </c>
      <c r="D550" s="47">
        <v>49045</v>
      </c>
      <c r="E550" s="47">
        <v>45905</v>
      </c>
      <c r="F550" s="47">
        <v>42428</v>
      </c>
      <c r="G550" s="47">
        <v>39941</v>
      </c>
      <c r="H550" s="47">
        <v>32239</v>
      </c>
      <c r="I550" s="103"/>
      <c r="J550" s="48">
        <v>258324</v>
      </c>
      <c r="P550" s="4">
        <f t="shared" si="22"/>
        <v>42428</v>
      </c>
    </row>
    <row r="551" spans="2:16" ht="13.5" thickBot="1">
      <c r="B551" s="49" t="s">
        <v>9</v>
      </c>
      <c r="C551" s="50">
        <v>46158</v>
      </c>
      <c r="D551" s="51">
        <v>46419</v>
      </c>
      <c r="E551" s="51">
        <v>43447</v>
      </c>
      <c r="F551" s="51">
        <v>40064</v>
      </c>
      <c r="G551" s="51">
        <v>37692</v>
      </c>
      <c r="H551" s="51">
        <v>30314</v>
      </c>
      <c r="I551" s="104"/>
      <c r="J551" s="52">
        <v>244094</v>
      </c>
      <c r="P551" s="4">
        <f t="shared" si="22"/>
        <v>40065</v>
      </c>
    </row>
    <row r="552" spans="2:16" ht="13.5" thickBot="1">
      <c r="B552" s="118" t="s">
        <v>7</v>
      </c>
      <c r="C552" s="119">
        <v>43626</v>
      </c>
      <c r="D552" s="120">
        <v>43868</v>
      </c>
      <c r="E552" s="120">
        <v>41057</v>
      </c>
      <c r="F552" s="120">
        <v>37769</v>
      </c>
      <c r="G552" s="120">
        <v>35502</v>
      </c>
      <c r="H552" s="120">
        <v>28430</v>
      </c>
      <c r="I552" s="121"/>
      <c r="J552" s="122">
        <v>230252</v>
      </c>
      <c r="P552" s="4">
        <f t="shared" si="22"/>
        <v>37768</v>
      </c>
    </row>
    <row r="553" spans="2:10" ht="14.25" thickBot="1" thickTop="1">
      <c r="B553" s="98"/>
      <c r="C553" s="69">
        <v>2020</v>
      </c>
      <c r="D553" s="127">
        <v>2020</v>
      </c>
      <c r="E553" s="127">
        <v>2020</v>
      </c>
      <c r="F553" s="127">
        <v>2020</v>
      </c>
      <c r="G553" s="127">
        <v>2020</v>
      </c>
      <c r="H553" s="127">
        <v>2020</v>
      </c>
      <c r="I553" s="128"/>
      <c r="J553" s="129" t="s">
        <v>51</v>
      </c>
    </row>
    <row r="554" spans="2:10" ht="13.5" thickBot="1">
      <c r="B554" s="143"/>
      <c r="C554" s="99" t="s">
        <v>59</v>
      </c>
      <c r="D554" s="100" t="s">
        <v>60</v>
      </c>
      <c r="E554" s="100" t="s">
        <v>61</v>
      </c>
      <c r="F554" s="100" t="s">
        <v>62</v>
      </c>
      <c r="G554" s="100" t="s">
        <v>63</v>
      </c>
      <c r="H554" s="100" t="s">
        <v>64</v>
      </c>
      <c r="I554" s="101"/>
      <c r="J554" s="102" t="s">
        <v>58</v>
      </c>
    </row>
    <row r="555" spans="2:18" ht="14.25" thickBot="1" thickTop="1">
      <c r="B555" s="57" t="s">
        <v>5</v>
      </c>
      <c r="C555" s="46">
        <v>7843</v>
      </c>
      <c r="D555" s="47">
        <v>9715</v>
      </c>
      <c r="E555" s="47">
        <v>12001</v>
      </c>
      <c r="F555" s="47">
        <v>10650</v>
      </c>
      <c r="G555" s="47">
        <v>12653</v>
      </c>
      <c r="H555" s="47">
        <v>12186</v>
      </c>
      <c r="I555" s="103"/>
      <c r="J555" s="48">
        <v>65049</v>
      </c>
      <c r="Q555" s="4">
        <f aca="true" t="shared" si="23" ref="Q555:Q563">G258+G433</f>
        <v>12653</v>
      </c>
      <c r="R555" s="4">
        <f aca="true" t="shared" si="24" ref="R555:R563">H258+H433</f>
        <v>12186</v>
      </c>
    </row>
    <row r="556" spans="2:18" ht="13.5" thickBot="1">
      <c r="B556" s="49" t="s">
        <v>6</v>
      </c>
      <c r="C556" s="50">
        <v>7488</v>
      </c>
      <c r="D556" s="51">
        <v>9302</v>
      </c>
      <c r="E556" s="51">
        <v>11515</v>
      </c>
      <c r="F556" s="51">
        <v>10202</v>
      </c>
      <c r="G556" s="51">
        <v>12150</v>
      </c>
      <c r="H556" s="51">
        <v>11666</v>
      </c>
      <c r="I556" s="104"/>
      <c r="J556" s="52">
        <v>62323</v>
      </c>
      <c r="Q556" s="4">
        <f t="shared" si="23"/>
        <v>12149</v>
      </c>
      <c r="R556" s="4">
        <f t="shared" si="24"/>
        <v>11667</v>
      </c>
    </row>
    <row r="557" spans="2:18" ht="13.5" thickBot="1">
      <c r="B557" s="53" t="s">
        <v>7</v>
      </c>
      <c r="C557" s="54">
        <v>7133</v>
      </c>
      <c r="D557" s="55">
        <v>8889</v>
      </c>
      <c r="E557" s="55">
        <v>11025</v>
      </c>
      <c r="F557" s="55">
        <v>9751</v>
      </c>
      <c r="G557" s="55">
        <v>11642</v>
      </c>
      <c r="H557" s="55">
        <v>11141</v>
      </c>
      <c r="I557" s="105"/>
      <c r="J557" s="56">
        <v>59582</v>
      </c>
      <c r="Q557" s="4">
        <f t="shared" si="23"/>
        <v>11642</v>
      </c>
      <c r="R557" s="4">
        <f t="shared" si="24"/>
        <v>11141</v>
      </c>
    </row>
    <row r="558" spans="2:18" ht="14.25" thickBot="1" thickTop="1">
      <c r="B558" s="57" t="s">
        <v>5</v>
      </c>
      <c r="C558" s="46">
        <v>31895</v>
      </c>
      <c r="D558" s="47">
        <v>36856</v>
      </c>
      <c r="E558" s="47">
        <v>40960</v>
      </c>
      <c r="F558" s="47">
        <v>36917</v>
      </c>
      <c r="G558" s="47">
        <v>39530</v>
      </c>
      <c r="H558" s="47">
        <v>33230</v>
      </c>
      <c r="I558" s="103"/>
      <c r="J558" s="48">
        <v>219388</v>
      </c>
      <c r="Q558" s="4">
        <f t="shared" si="23"/>
        <v>39530</v>
      </c>
      <c r="R558" s="4">
        <f t="shared" si="24"/>
        <v>33230</v>
      </c>
    </row>
    <row r="559" spans="2:18" ht="13.5" thickBot="1">
      <c r="B559" s="49" t="s">
        <v>8</v>
      </c>
      <c r="C559" s="50">
        <v>29935</v>
      </c>
      <c r="D559" s="51">
        <v>34656</v>
      </c>
      <c r="E559" s="51">
        <v>38586</v>
      </c>
      <c r="F559" s="51">
        <v>34696</v>
      </c>
      <c r="G559" s="51">
        <v>37218</v>
      </c>
      <c r="H559" s="51">
        <v>31194</v>
      </c>
      <c r="I559" s="104"/>
      <c r="J559" s="52">
        <v>206284</v>
      </c>
      <c r="Q559" s="4">
        <f t="shared" si="23"/>
        <v>37217</v>
      </c>
      <c r="R559" s="4">
        <f t="shared" si="24"/>
        <v>31194</v>
      </c>
    </row>
    <row r="560" spans="2:18" ht="13.5" thickBot="1">
      <c r="B560" s="53" t="s">
        <v>7</v>
      </c>
      <c r="C560" s="54">
        <v>28039</v>
      </c>
      <c r="D560" s="55">
        <v>32527</v>
      </c>
      <c r="E560" s="55">
        <v>36292</v>
      </c>
      <c r="F560" s="55">
        <v>32547</v>
      </c>
      <c r="G560" s="55">
        <v>34979</v>
      </c>
      <c r="H560" s="55">
        <v>29217</v>
      </c>
      <c r="I560" s="105"/>
      <c r="J560" s="56">
        <v>193601</v>
      </c>
      <c r="Q560" s="4">
        <f t="shared" si="23"/>
        <v>34979</v>
      </c>
      <c r="R560" s="4">
        <f t="shared" si="24"/>
        <v>29218</v>
      </c>
    </row>
    <row r="561" spans="2:18" ht="14.25" thickBot="1" thickTop="1">
      <c r="B561" s="57" t="s">
        <v>5</v>
      </c>
      <c r="C561" s="46">
        <v>39738</v>
      </c>
      <c r="D561" s="47">
        <v>46571</v>
      </c>
      <c r="E561" s="47">
        <v>52961</v>
      </c>
      <c r="F561" s="47">
        <v>47567</v>
      </c>
      <c r="G561" s="47">
        <v>52183</v>
      </c>
      <c r="H561" s="47">
        <v>45416</v>
      </c>
      <c r="I561" s="103"/>
      <c r="J561" s="48">
        <v>284437</v>
      </c>
      <c r="Q561" s="4">
        <f t="shared" si="23"/>
        <v>52183</v>
      </c>
      <c r="R561" s="4">
        <f t="shared" si="24"/>
        <v>45416</v>
      </c>
    </row>
    <row r="562" spans="2:18" ht="13.5" thickBot="1">
      <c r="B562" s="49" t="s">
        <v>9</v>
      </c>
      <c r="C562" s="50">
        <v>37422</v>
      </c>
      <c r="D562" s="51">
        <v>43958</v>
      </c>
      <c r="E562" s="51">
        <v>50101</v>
      </c>
      <c r="F562" s="51">
        <v>44898</v>
      </c>
      <c r="G562" s="51">
        <v>49367</v>
      </c>
      <c r="H562" s="51">
        <v>42860</v>
      </c>
      <c r="I562" s="104"/>
      <c r="J562" s="52">
        <v>268607</v>
      </c>
      <c r="Q562" s="4">
        <f t="shared" si="23"/>
        <v>49368</v>
      </c>
      <c r="R562" s="4">
        <f t="shared" si="24"/>
        <v>42860</v>
      </c>
    </row>
    <row r="563" spans="2:18" ht="13.5" thickBot="1">
      <c r="B563" s="118" t="s">
        <v>7</v>
      </c>
      <c r="C563" s="119">
        <v>35172</v>
      </c>
      <c r="D563" s="120">
        <v>41416</v>
      </c>
      <c r="E563" s="120">
        <v>47317</v>
      </c>
      <c r="F563" s="120">
        <v>42298</v>
      </c>
      <c r="G563" s="120">
        <v>46621</v>
      </c>
      <c r="H563" s="120">
        <v>40359</v>
      </c>
      <c r="I563" s="121"/>
      <c r="J563" s="122">
        <v>253183</v>
      </c>
      <c r="Q563" s="4">
        <f t="shared" si="23"/>
        <v>46621</v>
      </c>
      <c r="R563" s="4">
        <f t="shared" si="24"/>
        <v>40359</v>
      </c>
    </row>
    <row r="564" spans="2:18" ht="13.5" thickTop="1">
      <c r="B564" s="150"/>
      <c r="C564" s="151"/>
      <c r="D564" s="151"/>
      <c r="E564" s="151"/>
      <c r="F564" s="151"/>
      <c r="G564" s="151"/>
      <c r="H564" s="151"/>
      <c r="I564" s="152"/>
      <c r="J564" s="151"/>
      <c r="Q564" s="4"/>
      <c r="R564" s="4"/>
    </row>
    <row r="565" spans="2:18" ht="12.75">
      <c r="B565" s="150"/>
      <c r="C565" s="151"/>
      <c r="D565" s="151"/>
      <c r="E565" s="151"/>
      <c r="F565" s="151"/>
      <c r="G565" s="151"/>
      <c r="H565" s="151"/>
      <c r="I565" s="152"/>
      <c r="J565" s="151"/>
      <c r="Q565" s="4"/>
      <c r="R565" s="4"/>
    </row>
    <row r="566" spans="2:18" ht="12.75">
      <c r="B566" s="150"/>
      <c r="C566" s="151"/>
      <c r="D566" s="151"/>
      <c r="E566" s="151"/>
      <c r="F566" s="151"/>
      <c r="G566" s="151"/>
      <c r="H566" s="151"/>
      <c r="I566" s="152"/>
      <c r="J566" s="151"/>
      <c r="Q566" s="4"/>
      <c r="R566" s="4"/>
    </row>
    <row r="567" spans="2:18" ht="12.75">
      <c r="B567" s="20" t="s">
        <v>139</v>
      </c>
      <c r="C567" s="151"/>
      <c r="D567" s="151"/>
      <c r="E567" s="151"/>
      <c r="F567" s="151"/>
      <c r="G567" s="151"/>
      <c r="H567" s="151"/>
      <c r="I567" s="152"/>
      <c r="J567" s="151"/>
      <c r="Q567" s="4"/>
      <c r="R567" s="4"/>
    </row>
    <row r="568" spans="2:18" ht="13.5" thickBot="1">
      <c r="B568" s="150"/>
      <c r="C568" s="151"/>
      <c r="D568" s="151"/>
      <c r="E568" s="151"/>
      <c r="F568" s="151"/>
      <c r="G568" s="151"/>
      <c r="H568" s="151"/>
      <c r="I568" s="152"/>
      <c r="J568" s="151"/>
      <c r="Q568" s="4"/>
      <c r="R568" s="4"/>
    </row>
    <row r="569" spans="2:18" ht="27" thickBot="1" thickTop="1">
      <c r="B569" s="153"/>
      <c r="C569" s="154" t="s">
        <v>140</v>
      </c>
      <c r="D569" s="154" t="s">
        <v>141</v>
      </c>
      <c r="E569" s="154" t="s">
        <v>142</v>
      </c>
      <c r="F569" s="151"/>
      <c r="G569" s="151"/>
      <c r="H569" s="151"/>
      <c r="I569" s="152"/>
      <c r="J569" s="151"/>
      <c r="Q569" s="4"/>
      <c r="R569" s="4"/>
    </row>
    <row r="570" spans="2:18" ht="12.75">
      <c r="B570" s="155" t="s">
        <v>143</v>
      </c>
      <c r="C570" s="78"/>
      <c r="D570" s="78"/>
      <c r="E570" s="78"/>
      <c r="F570" s="151"/>
      <c r="G570" s="151"/>
      <c r="H570" s="151"/>
      <c r="I570" s="152"/>
      <c r="J570" s="151"/>
      <c r="Q570" s="4"/>
      <c r="R570" s="4"/>
    </row>
    <row r="571" spans="2:18" ht="12.75">
      <c r="B571" s="155" t="s">
        <v>144</v>
      </c>
      <c r="C571" s="156">
        <v>206405</v>
      </c>
      <c r="D571" s="156">
        <v>50411</v>
      </c>
      <c r="E571" s="156">
        <v>10156</v>
      </c>
      <c r="F571" s="151"/>
      <c r="G571" s="151"/>
      <c r="H571" s="151"/>
      <c r="I571" s="152"/>
      <c r="J571" s="151"/>
      <c r="Q571" s="4"/>
      <c r="R571" s="4"/>
    </row>
    <row r="572" spans="2:18" ht="12.75">
      <c r="B572" s="155" t="s">
        <v>145</v>
      </c>
      <c r="C572" s="78"/>
      <c r="D572" s="157">
        <v>0.244</v>
      </c>
      <c r="E572" s="157">
        <v>0.049</v>
      </c>
      <c r="F572" s="151"/>
      <c r="G572" s="151"/>
      <c r="H572" s="151"/>
      <c r="I572" s="152"/>
      <c r="J572" s="151"/>
      <c r="Q572" s="4"/>
      <c r="R572" s="4"/>
    </row>
    <row r="573" spans="2:18" ht="12.75">
      <c r="B573" s="155" t="s">
        <v>146</v>
      </c>
      <c r="C573" s="78"/>
      <c r="D573" s="78"/>
      <c r="E573" s="78"/>
      <c r="F573" s="151"/>
      <c r="G573" s="151"/>
      <c r="H573" s="151"/>
      <c r="I573" s="152"/>
      <c r="J573" s="151"/>
      <c r="Q573" s="4"/>
      <c r="R573" s="4"/>
    </row>
    <row r="574" spans="2:18" ht="12.75">
      <c r="B574" s="155" t="s">
        <v>144</v>
      </c>
      <c r="C574" s="156">
        <v>222343</v>
      </c>
      <c r="D574" s="156">
        <v>46931</v>
      </c>
      <c r="E574" s="156">
        <v>8982</v>
      </c>
      <c r="F574" s="151"/>
      <c r="G574" s="151"/>
      <c r="H574" s="151"/>
      <c r="I574" s="152"/>
      <c r="J574" s="151"/>
      <c r="Q574" s="4"/>
      <c r="R574" s="4"/>
    </row>
    <row r="575" spans="2:18" ht="13.5" thickBot="1">
      <c r="B575" s="155" t="s">
        <v>145</v>
      </c>
      <c r="C575" s="78"/>
      <c r="D575" s="157">
        <v>0.211</v>
      </c>
      <c r="E575" s="157">
        <v>0.04</v>
      </c>
      <c r="F575" s="151"/>
      <c r="G575" s="151"/>
      <c r="H575" s="151"/>
      <c r="I575" s="152"/>
      <c r="J575" s="151"/>
      <c r="Q575" s="4"/>
      <c r="R575" s="4"/>
    </row>
    <row r="576" spans="2:18" ht="13.5" thickBot="1">
      <c r="B576" s="158"/>
      <c r="C576" s="159"/>
      <c r="D576" s="159"/>
      <c r="E576" s="159"/>
      <c r="F576" s="151"/>
      <c r="G576" s="151"/>
      <c r="H576" s="151"/>
      <c r="I576" s="152"/>
      <c r="J576" s="151"/>
      <c r="Q576" s="4"/>
      <c r="R576" s="4"/>
    </row>
    <row r="577" spans="2:18" ht="13.5" thickTop="1">
      <c r="B577" s="150"/>
      <c r="C577" s="151"/>
      <c r="D577" s="151"/>
      <c r="E577" s="151"/>
      <c r="F577" s="151"/>
      <c r="G577" s="151"/>
      <c r="H577" s="151"/>
      <c r="I577" s="152"/>
      <c r="J577" s="151"/>
      <c r="Q577" s="4"/>
      <c r="R577" s="4"/>
    </row>
    <row r="578" spans="2:18" ht="12.75">
      <c r="B578" s="150"/>
      <c r="C578" s="151"/>
      <c r="D578" s="151"/>
      <c r="E578" s="151"/>
      <c r="F578" s="151"/>
      <c r="G578" s="151"/>
      <c r="H578" s="151"/>
      <c r="I578" s="152"/>
      <c r="J578" s="151"/>
      <c r="Q578" s="4"/>
      <c r="R578" s="4"/>
    </row>
    <row r="582" spans="2:3" ht="12.75">
      <c r="B582" s="160" t="s">
        <v>147</v>
      </c>
      <c r="C582" s="160" t="s">
        <v>148</v>
      </c>
    </row>
    <row r="583" spans="2:3" ht="12.75">
      <c r="B583" s="160" t="s">
        <v>99</v>
      </c>
      <c r="C583" s="2"/>
    </row>
    <row r="584" ht="13.5" thickBot="1">
      <c r="B584" s="19"/>
    </row>
    <row r="585" spans="2:12" ht="13.5" thickTop="1">
      <c r="B585" s="37" t="s">
        <v>11</v>
      </c>
      <c r="C585" s="38" t="s">
        <v>101</v>
      </c>
      <c r="D585" s="169" t="s">
        <v>71</v>
      </c>
      <c r="E585" s="169" t="s">
        <v>72</v>
      </c>
      <c r="F585" s="39" t="s">
        <v>149</v>
      </c>
      <c r="G585" s="39" t="s">
        <v>101</v>
      </c>
      <c r="H585" s="169" t="s">
        <v>71</v>
      </c>
      <c r="I585" s="169" t="s">
        <v>72</v>
      </c>
      <c r="J585" s="39" t="s">
        <v>149</v>
      </c>
      <c r="K585" s="39" t="s">
        <v>101</v>
      </c>
      <c r="L585" s="171" t="s">
        <v>71</v>
      </c>
    </row>
    <row r="586" spans="2:12" ht="12.75">
      <c r="B586" s="41" t="s">
        <v>12</v>
      </c>
      <c r="C586" s="69" t="s">
        <v>54</v>
      </c>
      <c r="D586" s="170"/>
      <c r="E586" s="170"/>
      <c r="F586" s="127" t="s">
        <v>64</v>
      </c>
      <c r="G586" s="127" t="s">
        <v>54</v>
      </c>
      <c r="H586" s="170"/>
      <c r="I586" s="170"/>
      <c r="J586" s="127" t="s">
        <v>64</v>
      </c>
      <c r="K586" s="127" t="s">
        <v>54</v>
      </c>
      <c r="L586" s="172"/>
    </row>
    <row r="587" spans="2:12" ht="13.5" thickBot="1">
      <c r="B587" s="41" t="s">
        <v>110</v>
      </c>
      <c r="C587" s="42">
        <v>15</v>
      </c>
      <c r="D587" s="43">
        <v>15</v>
      </c>
      <c r="E587" s="43">
        <v>16</v>
      </c>
      <c r="F587" s="43">
        <v>16</v>
      </c>
      <c r="G587" s="43">
        <v>16</v>
      </c>
      <c r="H587" s="43">
        <v>16</v>
      </c>
      <c r="I587" s="43">
        <v>17</v>
      </c>
      <c r="J587" s="43">
        <v>17</v>
      </c>
      <c r="K587" s="43">
        <v>17</v>
      </c>
      <c r="L587" s="44">
        <v>17</v>
      </c>
    </row>
    <row r="588" spans="2:16" ht="14.25" thickBot="1" thickTop="1">
      <c r="B588" s="45" t="s">
        <v>5</v>
      </c>
      <c r="C588" s="46">
        <v>32140</v>
      </c>
      <c r="D588" s="47">
        <v>26550</v>
      </c>
      <c r="E588" s="47">
        <v>27221</v>
      </c>
      <c r="F588" s="47">
        <v>32831</v>
      </c>
      <c r="G588" s="161">
        <v>32975</v>
      </c>
      <c r="H588" s="47">
        <v>27337</v>
      </c>
      <c r="I588" s="47">
        <v>27967</v>
      </c>
      <c r="J588" s="47">
        <v>33686</v>
      </c>
      <c r="K588" s="47">
        <v>33851</v>
      </c>
      <c r="L588" s="48">
        <v>27963</v>
      </c>
      <c r="O588" s="4">
        <f aca="true" t="shared" si="25" ref="O588:O596">SUM(C153:E153)+SUM(C328:E328)</f>
        <v>32139</v>
      </c>
      <c r="P588" s="4">
        <f aca="true" t="shared" si="26" ref="P588:P596">SUM(F153:H153)+SUM(F328:H328)</f>
        <v>26551</v>
      </c>
    </row>
    <row r="589" spans="2:16" ht="12.75">
      <c r="B589" s="49" t="s">
        <v>73</v>
      </c>
      <c r="C589" s="50">
        <v>30967</v>
      </c>
      <c r="D589" s="51">
        <v>25492</v>
      </c>
      <c r="E589" s="51">
        <v>26159</v>
      </c>
      <c r="F589" s="51">
        <v>31569</v>
      </c>
      <c r="G589" s="164">
        <v>31746</v>
      </c>
      <c r="H589" s="51">
        <v>26225</v>
      </c>
      <c r="I589" s="51">
        <v>26851</v>
      </c>
      <c r="J589" s="51">
        <v>32363</v>
      </c>
      <c r="K589" s="51">
        <v>32562</v>
      </c>
      <c r="L589" s="52">
        <v>26803</v>
      </c>
      <c r="O589" s="4">
        <f t="shared" si="25"/>
        <v>30968</v>
      </c>
      <c r="P589" s="4">
        <f t="shared" si="26"/>
        <v>25492</v>
      </c>
    </row>
    <row r="590" spans="2:16" ht="13.5" thickBot="1">
      <c r="B590" s="49" t="s">
        <v>14</v>
      </c>
      <c r="C590" s="162">
        <v>0.25</v>
      </c>
      <c r="D590" s="163">
        <v>0.25</v>
      </c>
      <c r="E590" s="163">
        <v>0.21</v>
      </c>
      <c r="F590" s="163">
        <v>0.23</v>
      </c>
      <c r="G590" s="165">
        <v>0.25</v>
      </c>
      <c r="H590" s="163">
        <v>0.25</v>
      </c>
      <c r="I590" s="163">
        <v>0.21</v>
      </c>
      <c r="J590" s="163">
        <v>0.23</v>
      </c>
      <c r="K590" s="163">
        <v>0.25</v>
      </c>
      <c r="L590" s="166">
        <v>0.25</v>
      </c>
      <c r="O590" s="4">
        <f t="shared" si="25"/>
        <v>29811</v>
      </c>
      <c r="P590" s="4">
        <f t="shared" si="26"/>
        <v>24453</v>
      </c>
    </row>
    <row r="591" spans="2:16" ht="13.5" thickBot="1">
      <c r="B591" s="53" t="s">
        <v>7</v>
      </c>
      <c r="C591" s="54">
        <v>29811</v>
      </c>
      <c r="D591" s="55">
        <v>24453</v>
      </c>
      <c r="E591" s="55">
        <v>25117</v>
      </c>
      <c r="F591" s="55">
        <v>30321</v>
      </c>
      <c r="G591" s="167">
        <v>30530</v>
      </c>
      <c r="H591" s="55">
        <v>25128</v>
      </c>
      <c r="I591" s="55">
        <v>25751</v>
      </c>
      <c r="J591" s="55">
        <v>31051</v>
      </c>
      <c r="K591" s="55">
        <v>31280</v>
      </c>
      <c r="L591" s="56">
        <v>25653</v>
      </c>
      <c r="O591" s="4">
        <f t="shared" si="25"/>
        <v>100123</v>
      </c>
      <c r="P591" s="4">
        <f t="shared" si="26"/>
        <v>79765</v>
      </c>
    </row>
    <row r="592" spans="2:16" ht="14.25" thickBot="1" thickTop="1">
      <c r="B592" s="57" t="s">
        <v>5</v>
      </c>
      <c r="C592" s="46">
        <v>100123</v>
      </c>
      <c r="D592" s="47">
        <v>79764</v>
      </c>
      <c r="E592" s="47">
        <v>104716</v>
      </c>
      <c r="F592" s="47">
        <v>113563</v>
      </c>
      <c r="G592" s="161">
        <v>101888</v>
      </c>
      <c r="H592" s="47">
        <v>82160</v>
      </c>
      <c r="I592" s="47">
        <v>108380</v>
      </c>
      <c r="J592" s="47">
        <v>116908</v>
      </c>
      <c r="K592" s="47">
        <v>104114</v>
      </c>
      <c r="L592" s="48">
        <v>83265</v>
      </c>
      <c r="O592" s="4">
        <f t="shared" si="25"/>
        <v>95227</v>
      </c>
      <c r="P592" s="4">
        <f t="shared" si="26"/>
        <v>75748</v>
      </c>
    </row>
    <row r="593" spans="2:16" ht="12.75">
      <c r="B593" s="64" t="s">
        <v>150</v>
      </c>
      <c r="C593" s="50">
        <v>95228</v>
      </c>
      <c r="D593" s="51">
        <v>75748</v>
      </c>
      <c r="E593" s="51">
        <v>99401</v>
      </c>
      <c r="F593" s="51">
        <v>107757</v>
      </c>
      <c r="G593" s="164">
        <v>96650</v>
      </c>
      <c r="H593" s="51">
        <v>77773</v>
      </c>
      <c r="I593" s="51">
        <v>102633</v>
      </c>
      <c r="J593" s="51">
        <v>110690</v>
      </c>
      <c r="K593" s="51">
        <v>98519</v>
      </c>
      <c r="L593" s="52">
        <v>78575</v>
      </c>
      <c r="O593" s="4">
        <f t="shared" si="25"/>
        <v>90646</v>
      </c>
      <c r="P593" s="4">
        <f t="shared" si="26"/>
        <v>71994</v>
      </c>
    </row>
    <row r="594" spans="2:16" ht="13.5" thickBot="1">
      <c r="B594" s="49" t="s">
        <v>14</v>
      </c>
      <c r="C594" s="162">
        <v>0.75</v>
      </c>
      <c r="D594" s="163">
        <v>0.75</v>
      </c>
      <c r="E594" s="163">
        <v>0.79</v>
      </c>
      <c r="F594" s="163">
        <v>0.77</v>
      </c>
      <c r="G594" s="165">
        <v>0.75</v>
      </c>
      <c r="H594" s="163">
        <v>0.75</v>
      </c>
      <c r="I594" s="163">
        <v>0.79</v>
      </c>
      <c r="J594" s="163">
        <v>0.77</v>
      </c>
      <c r="K594" s="163">
        <v>0.75</v>
      </c>
      <c r="L594" s="166">
        <v>0.75</v>
      </c>
      <c r="O594" s="4">
        <f t="shared" si="25"/>
        <v>132264</v>
      </c>
      <c r="P594" s="4">
        <f t="shared" si="26"/>
        <v>106313</v>
      </c>
    </row>
    <row r="595" spans="2:16" ht="13.5" thickBot="1">
      <c r="B595" s="57" t="s">
        <v>7</v>
      </c>
      <c r="C595" s="54">
        <v>90646</v>
      </c>
      <c r="D595" s="55">
        <v>71994</v>
      </c>
      <c r="E595" s="55">
        <v>94392</v>
      </c>
      <c r="F595" s="55">
        <v>102266</v>
      </c>
      <c r="G595" s="167">
        <v>91696</v>
      </c>
      <c r="H595" s="55">
        <v>73619</v>
      </c>
      <c r="I595" s="55">
        <v>97166</v>
      </c>
      <c r="J595" s="55">
        <v>104760</v>
      </c>
      <c r="K595" s="55">
        <v>93182</v>
      </c>
      <c r="L595" s="56">
        <v>74093</v>
      </c>
      <c r="O595" s="4">
        <f t="shared" si="25"/>
        <v>126195</v>
      </c>
      <c r="P595" s="4">
        <f t="shared" si="26"/>
        <v>101241</v>
      </c>
    </row>
    <row r="596" spans="2:16" ht="14.25" thickBot="1" thickTop="1">
      <c r="B596" s="45" t="s">
        <v>5</v>
      </c>
      <c r="C596" s="46">
        <v>132264</v>
      </c>
      <c r="D596" s="47">
        <v>106314</v>
      </c>
      <c r="E596" s="47">
        <v>131938</v>
      </c>
      <c r="F596" s="47">
        <v>146395</v>
      </c>
      <c r="G596" s="161">
        <v>134864</v>
      </c>
      <c r="H596" s="47">
        <v>109497</v>
      </c>
      <c r="I596" s="47">
        <v>136347</v>
      </c>
      <c r="J596" s="47">
        <v>150593</v>
      </c>
      <c r="K596" s="47">
        <v>137965</v>
      </c>
      <c r="L596" s="48">
        <v>111228</v>
      </c>
      <c r="O596" s="4">
        <f t="shared" si="25"/>
        <v>120456</v>
      </c>
      <c r="P596" s="4">
        <f t="shared" si="26"/>
        <v>96447</v>
      </c>
    </row>
    <row r="597" spans="2:12" ht="13.5" thickBot="1">
      <c r="B597" s="49" t="s">
        <v>9</v>
      </c>
      <c r="C597" s="50">
        <v>126195</v>
      </c>
      <c r="D597" s="51">
        <v>101240</v>
      </c>
      <c r="E597" s="51">
        <v>125560</v>
      </c>
      <c r="F597" s="51">
        <v>139327</v>
      </c>
      <c r="G597" s="164">
        <v>128396</v>
      </c>
      <c r="H597" s="51">
        <v>103998</v>
      </c>
      <c r="I597" s="51">
        <v>129484</v>
      </c>
      <c r="J597" s="51">
        <v>143053</v>
      </c>
      <c r="K597" s="51">
        <v>131081</v>
      </c>
      <c r="L597" s="52">
        <v>105378</v>
      </c>
    </row>
    <row r="598" spans="2:12" ht="13.5" thickBot="1">
      <c r="B598" s="53" t="s">
        <v>7</v>
      </c>
      <c r="C598" s="54">
        <v>120457</v>
      </c>
      <c r="D598" s="55">
        <v>96447</v>
      </c>
      <c r="E598" s="55">
        <v>119508</v>
      </c>
      <c r="F598" s="55">
        <v>132588</v>
      </c>
      <c r="G598" s="167">
        <v>122226</v>
      </c>
      <c r="H598" s="55">
        <v>98746</v>
      </c>
      <c r="I598" s="55">
        <v>122917</v>
      </c>
      <c r="J598" s="55">
        <v>135810</v>
      </c>
      <c r="K598" s="55">
        <v>124462</v>
      </c>
      <c r="L598" s="56">
        <v>99746</v>
      </c>
    </row>
    <row r="599" ht="14.25" thickBot="1" thickTop="1">
      <c r="B599" s="168"/>
    </row>
    <row r="600" spans="2:12" ht="13.5" thickTop="1">
      <c r="B600" s="37" t="s">
        <v>11</v>
      </c>
      <c r="C600" s="177" t="s">
        <v>72</v>
      </c>
      <c r="D600" s="39" t="s">
        <v>149</v>
      </c>
      <c r="E600" s="39" t="s">
        <v>101</v>
      </c>
      <c r="F600" s="169" t="s">
        <v>71</v>
      </c>
      <c r="G600" s="169" t="s">
        <v>72</v>
      </c>
      <c r="H600" s="39" t="s">
        <v>149</v>
      </c>
      <c r="I600" s="39" t="s">
        <v>101</v>
      </c>
      <c r="J600" s="169" t="s">
        <v>71</v>
      </c>
      <c r="K600" s="169" t="s">
        <v>72</v>
      </c>
      <c r="L600" s="40" t="s">
        <v>149</v>
      </c>
    </row>
    <row r="601" spans="2:12" ht="12.75">
      <c r="B601" s="41" t="s">
        <v>12</v>
      </c>
      <c r="C601" s="178"/>
      <c r="D601" s="127" t="s">
        <v>64</v>
      </c>
      <c r="E601" s="127" t="s">
        <v>54</v>
      </c>
      <c r="F601" s="170"/>
      <c r="G601" s="170"/>
      <c r="H601" s="127" t="s">
        <v>64</v>
      </c>
      <c r="I601" s="127" t="s">
        <v>54</v>
      </c>
      <c r="J601" s="170"/>
      <c r="K601" s="170"/>
      <c r="L601" s="129" t="s">
        <v>64</v>
      </c>
    </row>
    <row r="602" spans="2:12" ht="13.5" thickBot="1">
      <c r="B602" s="41" t="s">
        <v>110</v>
      </c>
      <c r="C602" s="42">
        <v>18</v>
      </c>
      <c r="D602" s="43">
        <v>18</v>
      </c>
      <c r="E602" s="43">
        <v>18</v>
      </c>
      <c r="F602" s="43">
        <v>18</v>
      </c>
      <c r="G602" s="43">
        <v>19</v>
      </c>
      <c r="H602" s="43">
        <v>19</v>
      </c>
      <c r="I602" s="43">
        <v>19</v>
      </c>
      <c r="J602" s="43">
        <v>19</v>
      </c>
      <c r="K602" s="43">
        <v>20</v>
      </c>
      <c r="L602" s="44">
        <v>20</v>
      </c>
    </row>
    <row r="603" spans="2:12" ht="14.25" thickBot="1" thickTop="1">
      <c r="B603" s="45" t="s">
        <v>5</v>
      </c>
      <c r="C603" s="46">
        <v>28403</v>
      </c>
      <c r="D603" s="47">
        <v>34162</v>
      </c>
      <c r="E603" s="47">
        <v>34345</v>
      </c>
      <c r="F603" s="47">
        <v>28408</v>
      </c>
      <c r="G603" s="47">
        <v>28900</v>
      </c>
      <c r="H603" s="47">
        <v>34735</v>
      </c>
      <c r="I603" s="47">
        <v>34967</v>
      </c>
      <c r="J603" s="47">
        <v>29062</v>
      </c>
      <c r="K603" s="47">
        <v>29559</v>
      </c>
      <c r="L603" s="48">
        <v>35490</v>
      </c>
    </row>
    <row r="604" spans="2:12" ht="12.75">
      <c r="B604" s="49" t="s">
        <v>73</v>
      </c>
      <c r="C604" s="50">
        <v>27247</v>
      </c>
      <c r="D604" s="51">
        <v>32797</v>
      </c>
      <c r="E604" s="51">
        <v>33013</v>
      </c>
      <c r="F604" s="51">
        <v>27207</v>
      </c>
      <c r="G604" s="51">
        <v>27699</v>
      </c>
      <c r="H604" s="51">
        <v>33322</v>
      </c>
      <c r="I604" s="51">
        <v>33585</v>
      </c>
      <c r="J604" s="51">
        <v>27809</v>
      </c>
      <c r="K604" s="51">
        <v>28305</v>
      </c>
      <c r="L604" s="52">
        <v>34017</v>
      </c>
    </row>
    <row r="605" spans="2:12" ht="13.5" thickBot="1">
      <c r="B605" s="49" t="s">
        <v>14</v>
      </c>
      <c r="C605" s="162">
        <v>0.21</v>
      </c>
      <c r="D605" s="163">
        <v>0.23</v>
      </c>
      <c r="E605" s="163">
        <v>0.25</v>
      </c>
      <c r="F605" s="163">
        <v>0.25</v>
      </c>
      <c r="G605" s="163">
        <v>0.21</v>
      </c>
      <c r="H605" s="163">
        <v>0.22</v>
      </c>
      <c r="I605" s="163">
        <v>0.25</v>
      </c>
      <c r="J605" s="163">
        <v>0.26</v>
      </c>
      <c r="K605" s="163">
        <v>0.22</v>
      </c>
      <c r="L605" s="166">
        <v>0.25</v>
      </c>
    </row>
    <row r="606" spans="2:12" ht="13.5" thickBot="1">
      <c r="B606" s="53" t="s">
        <v>7</v>
      </c>
      <c r="C606" s="54">
        <v>26102</v>
      </c>
      <c r="D606" s="55">
        <v>31436</v>
      </c>
      <c r="E606" s="55">
        <v>31682</v>
      </c>
      <c r="F606" s="55">
        <v>26009</v>
      </c>
      <c r="G606" s="55">
        <v>26503</v>
      </c>
      <c r="H606" s="55">
        <v>31904</v>
      </c>
      <c r="I606" s="55">
        <v>32196</v>
      </c>
      <c r="J606" s="55">
        <v>26551</v>
      </c>
      <c r="K606" s="55">
        <v>27048</v>
      </c>
      <c r="L606" s="56">
        <v>32534</v>
      </c>
    </row>
    <row r="607" spans="2:12" ht="14.25" thickBot="1" thickTop="1">
      <c r="B607" s="57" t="s">
        <v>5</v>
      </c>
      <c r="C607" s="46">
        <v>109576</v>
      </c>
      <c r="D607" s="47">
        <v>119167</v>
      </c>
      <c r="E607" s="47">
        <v>106502</v>
      </c>
      <c r="F607" s="47">
        <v>85319</v>
      </c>
      <c r="G607" s="47">
        <v>113744</v>
      </c>
      <c r="H607" s="47">
        <v>122856</v>
      </c>
      <c r="I607" s="47">
        <v>108749</v>
      </c>
      <c r="J607" s="47">
        <v>85546</v>
      </c>
      <c r="K607" s="47">
        <v>109711</v>
      </c>
      <c r="L607" s="48">
        <v>109677</v>
      </c>
    </row>
    <row r="608" spans="2:12" ht="12.75">
      <c r="B608" s="64" t="s">
        <v>150</v>
      </c>
      <c r="C608" s="50">
        <v>103525</v>
      </c>
      <c r="D608" s="51">
        <v>112593</v>
      </c>
      <c r="E608" s="51">
        <v>100544</v>
      </c>
      <c r="F608" s="51">
        <v>80284</v>
      </c>
      <c r="G608" s="51">
        <v>107245</v>
      </c>
      <c r="H608" s="51">
        <v>115859</v>
      </c>
      <c r="I608" s="51">
        <v>102439</v>
      </c>
      <c r="J608" s="51">
        <v>80261</v>
      </c>
      <c r="K608" s="51">
        <v>103177</v>
      </c>
      <c r="L608" s="52">
        <v>103107</v>
      </c>
    </row>
    <row r="609" spans="2:12" ht="13.5" thickBot="1">
      <c r="B609" s="49" t="s">
        <v>14</v>
      </c>
      <c r="C609" s="162">
        <v>0.79</v>
      </c>
      <c r="D609" s="163">
        <v>0.77</v>
      </c>
      <c r="E609" s="163">
        <v>0.75</v>
      </c>
      <c r="F609" s="163">
        <v>0.75</v>
      </c>
      <c r="G609" s="163">
        <v>0.79</v>
      </c>
      <c r="H609" s="163">
        <v>0.78</v>
      </c>
      <c r="I609" s="163">
        <v>0.75</v>
      </c>
      <c r="J609" s="163">
        <v>0.74</v>
      </c>
      <c r="K609" s="163">
        <v>0.78</v>
      </c>
      <c r="L609" s="166">
        <v>0.75</v>
      </c>
    </row>
    <row r="610" spans="2:12" ht="13.5" thickBot="1">
      <c r="B610" s="57" t="s">
        <v>7</v>
      </c>
      <c r="C610" s="54">
        <v>97729</v>
      </c>
      <c r="D610" s="55">
        <v>106285</v>
      </c>
      <c r="E610" s="55">
        <v>94825</v>
      </c>
      <c r="F610" s="55">
        <v>75440</v>
      </c>
      <c r="G610" s="55">
        <v>100987</v>
      </c>
      <c r="H610" s="55">
        <v>109116</v>
      </c>
      <c r="I610" s="55">
        <v>96355</v>
      </c>
      <c r="J610" s="55">
        <v>75150</v>
      </c>
      <c r="K610" s="55">
        <v>96858</v>
      </c>
      <c r="L610" s="56">
        <v>96743</v>
      </c>
    </row>
    <row r="611" spans="2:12" ht="14.25" thickBot="1" thickTop="1">
      <c r="B611" s="45" t="s">
        <v>5</v>
      </c>
      <c r="C611" s="46">
        <v>137979</v>
      </c>
      <c r="D611" s="47">
        <v>153329</v>
      </c>
      <c r="E611" s="47">
        <v>140847</v>
      </c>
      <c r="F611" s="47">
        <v>113727</v>
      </c>
      <c r="G611" s="47">
        <v>142643</v>
      </c>
      <c r="H611" s="47">
        <v>157591</v>
      </c>
      <c r="I611" s="47">
        <v>143716</v>
      </c>
      <c r="J611" s="47">
        <v>114608</v>
      </c>
      <c r="K611" s="47">
        <v>139270</v>
      </c>
      <c r="L611" s="48">
        <v>145166</v>
      </c>
    </row>
    <row r="612" spans="2:12" ht="13.5" thickBot="1">
      <c r="B612" s="49" t="s">
        <v>9</v>
      </c>
      <c r="C612" s="50">
        <v>130773</v>
      </c>
      <c r="D612" s="51">
        <v>145390</v>
      </c>
      <c r="E612" s="51">
        <v>133557</v>
      </c>
      <c r="F612" s="51">
        <v>107492</v>
      </c>
      <c r="G612" s="51">
        <v>134944</v>
      </c>
      <c r="H612" s="51">
        <v>149181</v>
      </c>
      <c r="I612" s="51">
        <v>136024</v>
      </c>
      <c r="J612" s="51">
        <v>108070</v>
      </c>
      <c r="K612" s="51">
        <v>131482</v>
      </c>
      <c r="L612" s="52">
        <v>137125</v>
      </c>
    </row>
    <row r="613" spans="2:12" ht="13.5" thickBot="1">
      <c r="B613" s="53" t="s">
        <v>7</v>
      </c>
      <c r="C613" s="54">
        <v>123831</v>
      </c>
      <c r="D613" s="55">
        <v>137720</v>
      </c>
      <c r="E613" s="55">
        <v>126507</v>
      </c>
      <c r="F613" s="55">
        <v>101449</v>
      </c>
      <c r="G613" s="55">
        <v>127490</v>
      </c>
      <c r="H613" s="55">
        <v>141020</v>
      </c>
      <c r="I613" s="55">
        <v>128551</v>
      </c>
      <c r="J613" s="55">
        <v>101701</v>
      </c>
      <c r="K613" s="55">
        <v>123906</v>
      </c>
      <c r="L613" s="56">
        <v>129277</v>
      </c>
    </row>
    <row r="614" ht="14.25" thickBot="1" thickTop="1">
      <c r="B614" s="168"/>
    </row>
    <row r="615" spans="2:12" ht="13.5" thickTop="1">
      <c r="B615" s="37" t="s">
        <v>11</v>
      </c>
      <c r="C615" s="38" t="s">
        <v>101</v>
      </c>
      <c r="D615" s="169" t="s">
        <v>71</v>
      </c>
      <c r="E615" s="169" t="s">
        <v>72</v>
      </c>
      <c r="F615" s="39" t="s">
        <v>149</v>
      </c>
      <c r="G615" s="39" t="s">
        <v>101</v>
      </c>
      <c r="H615" s="169" t="s">
        <v>71</v>
      </c>
      <c r="I615" s="169" t="s">
        <v>72</v>
      </c>
      <c r="J615" s="39" t="s">
        <v>149</v>
      </c>
      <c r="K615" s="39" t="s">
        <v>101</v>
      </c>
      <c r="L615" s="171" t="s">
        <v>71</v>
      </c>
    </row>
    <row r="616" spans="2:12" ht="12.75">
      <c r="B616" s="41" t="s">
        <v>12</v>
      </c>
      <c r="C616" s="69" t="s">
        <v>54</v>
      </c>
      <c r="D616" s="170"/>
      <c r="E616" s="170"/>
      <c r="F616" s="127" t="s">
        <v>64</v>
      </c>
      <c r="G616" s="127" t="s">
        <v>54</v>
      </c>
      <c r="H616" s="170"/>
      <c r="I616" s="170"/>
      <c r="J616" s="127" t="s">
        <v>64</v>
      </c>
      <c r="K616" s="127" t="s">
        <v>54</v>
      </c>
      <c r="L616" s="172"/>
    </row>
    <row r="617" spans="2:12" ht="13.5" thickBot="1">
      <c r="B617" s="41" t="s">
        <v>110</v>
      </c>
      <c r="C617" s="42">
        <v>20</v>
      </c>
      <c r="D617" s="43">
        <v>20</v>
      </c>
      <c r="E617" s="43">
        <v>21</v>
      </c>
      <c r="F617" s="43">
        <v>21</v>
      </c>
      <c r="G617" s="43">
        <v>21</v>
      </c>
      <c r="H617" s="43">
        <v>21</v>
      </c>
      <c r="I617" s="43">
        <v>22</v>
      </c>
      <c r="J617" s="43">
        <v>22</v>
      </c>
      <c r="K617" s="43">
        <v>22</v>
      </c>
      <c r="L617" s="44">
        <v>22</v>
      </c>
    </row>
    <row r="618" spans="2:12" ht="14.25" thickBot="1" thickTop="1">
      <c r="B618" s="45" t="s">
        <v>5</v>
      </c>
      <c r="C618" s="46">
        <v>35743</v>
      </c>
      <c r="D618" s="47">
        <v>29755</v>
      </c>
      <c r="E618" s="47">
        <v>30240</v>
      </c>
      <c r="F618" s="47">
        <v>36339</v>
      </c>
      <c r="G618" s="47">
        <v>36549</v>
      </c>
      <c r="H618" s="47">
        <v>30487</v>
      </c>
      <c r="I618" s="47">
        <v>30928</v>
      </c>
      <c r="J618" s="47">
        <v>37141</v>
      </c>
      <c r="K618" s="47">
        <v>37289</v>
      </c>
      <c r="L618" s="48">
        <v>31108</v>
      </c>
    </row>
    <row r="619" spans="2:12" ht="12.75">
      <c r="B619" s="49" t="s">
        <v>73</v>
      </c>
      <c r="C619" s="50">
        <v>34303</v>
      </c>
      <c r="D619" s="51">
        <v>28447</v>
      </c>
      <c r="E619" s="51">
        <v>28931</v>
      </c>
      <c r="F619" s="51">
        <v>34803</v>
      </c>
      <c r="G619" s="51">
        <v>35046</v>
      </c>
      <c r="H619" s="51">
        <v>29119</v>
      </c>
      <c r="I619" s="51">
        <v>29562</v>
      </c>
      <c r="J619" s="51">
        <v>35541</v>
      </c>
      <c r="K619" s="51">
        <v>35726</v>
      </c>
      <c r="L619" s="52">
        <v>29684</v>
      </c>
    </row>
    <row r="620" spans="2:12" ht="13.5" thickBot="1">
      <c r="B620" s="49" t="s">
        <v>14</v>
      </c>
      <c r="C620" s="162">
        <v>0.3</v>
      </c>
      <c r="D620" s="163">
        <v>0.35</v>
      </c>
      <c r="E620" s="163">
        <v>0.38</v>
      </c>
      <c r="F620" s="163">
        <v>0.44</v>
      </c>
      <c r="G620" s="163">
        <v>0.49</v>
      </c>
      <c r="H620" s="163">
        <v>0.5</v>
      </c>
      <c r="I620" s="163">
        <v>0.5</v>
      </c>
      <c r="J620" s="163">
        <v>0.55</v>
      </c>
      <c r="K620" s="163">
        <v>0.58</v>
      </c>
      <c r="L620" s="166">
        <v>0.56</v>
      </c>
    </row>
    <row r="621" spans="2:12" ht="13.5" thickBot="1">
      <c r="B621" s="53" t="s">
        <v>7</v>
      </c>
      <c r="C621" s="54">
        <v>32848</v>
      </c>
      <c r="D621" s="55">
        <v>27126</v>
      </c>
      <c r="E621" s="55">
        <v>27610</v>
      </c>
      <c r="F621" s="55">
        <v>33247</v>
      </c>
      <c r="G621" s="55">
        <v>33520</v>
      </c>
      <c r="H621" s="55">
        <v>27730</v>
      </c>
      <c r="I621" s="55">
        <v>28175</v>
      </c>
      <c r="J621" s="55">
        <v>33913</v>
      </c>
      <c r="K621" s="55">
        <v>34131</v>
      </c>
      <c r="L621" s="56">
        <v>28230</v>
      </c>
    </row>
    <row r="622" spans="2:12" ht="14.25" thickBot="1" thickTop="1">
      <c r="B622" s="57" t="s">
        <v>5</v>
      </c>
      <c r="C622" s="46">
        <v>85812</v>
      </c>
      <c r="D622" s="47">
        <v>55983</v>
      </c>
      <c r="E622" s="47">
        <v>51384</v>
      </c>
      <c r="F622" s="47">
        <v>47781</v>
      </c>
      <c r="G622" s="47">
        <v>40497</v>
      </c>
      <c r="H622" s="47">
        <v>32528</v>
      </c>
      <c r="I622" s="47">
        <v>32403</v>
      </c>
      <c r="J622" s="47">
        <v>31997</v>
      </c>
      <c r="K622" s="47">
        <v>29381</v>
      </c>
      <c r="L622" s="48">
        <v>25817</v>
      </c>
    </row>
    <row r="623" spans="2:12" ht="12.75">
      <c r="B623" s="64" t="s">
        <v>150</v>
      </c>
      <c r="C623" s="50">
        <v>80421</v>
      </c>
      <c r="D623" s="51">
        <v>51958</v>
      </c>
      <c r="E623" s="51">
        <v>47559</v>
      </c>
      <c r="F623" s="51">
        <v>44096</v>
      </c>
      <c r="G623" s="51">
        <v>37149</v>
      </c>
      <c r="H623" s="51">
        <v>29458</v>
      </c>
      <c r="I623" s="51">
        <v>29301</v>
      </c>
      <c r="J623" s="51">
        <v>28874</v>
      </c>
      <c r="K623" s="51">
        <v>26360</v>
      </c>
      <c r="L623" s="52">
        <v>22856</v>
      </c>
    </row>
    <row r="624" spans="2:12" ht="13.5" thickBot="1">
      <c r="B624" s="49" t="s">
        <v>14</v>
      </c>
      <c r="C624" s="162">
        <v>0.7</v>
      </c>
      <c r="D624" s="163">
        <v>0.65</v>
      </c>
      <c r="E624" s="163">
        <v>0.62</v>
      </c>
      <c r="F624" s="163">
        <v>0.56</v>
      </c>
      <c r="G624" s="163">
        <v>0.51</v>
      </c>
      <c r="H624" s="163">
        <v>0.5</v>
      </c>
      <c r="I624" s="163">
        <v>0.5</v>
      </c>
      <c r="J624" s="163">
        <v>0.45</v>
      </c>
      <c r="K624" s="163">
        <v>0.42</v>
      </c>
      <c r="L624" s="166">
        <v>0.44</v>
      </c>
    </row>
    <row r="625" spans="2:12" ht="13.5" thickBot="1">
      <c r="B625" s="57" t="s">
        <v>7</v>
      </c>
      <c r="C625" s="54">
        <v>75180</v>
      </c>
      <c r="D625" s="55">
        <v>48011</v>
      </c>
      <c r="E625" s="55">
        <v>43788</v>
      </c>
      <c r="F625" s="55">
        <v>40446</v>
      </c>
      <c r="G625" s="55">
        <v>33822</v>
      </c>
      <c r="H625" s="55">
        <v>26383</v>
      </c>
      <c r="I625" s="55">
        <v>26190</v>
      </c>
      <c r="J625" s="55">
        <v>25735</v>
      </c>
      <c r="K625" s="55">
        <v>23321</v>
      </c>
      <c r="L625" s="56">
        <v>19863</v>
      </c>
    </row>
    <row r="626" spans="2:12" ht="14.25" thickBot="1" thickTop="1">
      <c r="B626" s="45" t="s">
        <v>5</v>
      </c>
      <c r="C626" s="46">
        <v>121556</v>
      </c>
      <c r="D626" s="47">
        <v>85738</v>
      </c>
      <c r="E626" s="47">
        <v>81624</v>
      </c>
      <c r="F626" s="47">
        <v>84120</v>
      </c>
      <c r="G626" s="47">
        <v>77046</v>
      </c>
      <c r="H626" s="47">
        <v>63015</v>
      </c>
      <c r="I626" s="47">
        <v>63332</v>
      </c>
      <c r="J626" s="47">
        <v>69138</v>
      </c>
      <c r="K626" s="47">
        <v>66671</v>
      </c>
      <c r="L626" s="48">
        <v>56925</v>
      </c>
    </row>
    <row r="627" spans="2:12" ht="13.5" thickBot="1">
      <c r="B627" s="49" t="s">
        <v>9</v>
      </c>
      <c r="C627" s="50">
        <v>114724</v>
      </c>
      <c r="D627" s="51">
        <v>80405</v>
      </c>
      <c r="E627" s="51">
        <v>76490</v>
      </c>
      <c r="F627" s="51">
        <v>78899</v>
      </c>
      <c r="G627" s="51">
        <v>72196</v>
      </c>
      <c r="H627" s="51">
        <v>58577</v>
      </c>
      <c r="I627" s="51">
        <v>58863</v>
      </c>
      <c r="J627" s="51">
        <v>64415</v>
      </c>
      <c r="K627" s="51">
        <v>62086</v>
      </c>
      <c r="L627" s="52">
        <v>52540</v>
      </c>
    </row>
    <row r="628" spans="2:12" ht="13.5" thickBot="1">
      <c r="B628" s="53" t="s">
        <v>7</v>
      </c>
      <c r="C628" s="54">
        <v>108028</v>
      </c>
      <c r="D628" s="55">
        <v>75136</v>
      </c>
      <c r="E628" s="55">
        <v>71398</v>
      </c>
      <c r="F628" s="55">
        <v>73694</v>
      </c>
      <c r="G628" s="55">
        <v>67342</v>
      </c>
      <c r="H628" s="55">
        <v>54113</v>
      </c>
      <c r="I628" s="55">
        <v>54364</v>
      </c>
      <c r="J628" s="55">
        <v>59648</v>
      </c>
      <c r="K628" s="55">
        <v>57451</v>
      </c>
      <c r="L628" s="56">
        <v>48094</v>
      </c>
    </row>
    <row r="629" ht="14.25" thickBot="1" thickTop="1">
      <c r="B629" s="168"/>
    </row>
    <row r="630" spans="2:12" ht="13.5" thickTop="1">
      <c r="B630" s="37" t="s">
        <v>11</v>
      </c>
      <c r="C630" s="177" t="s">
        <v>72</v>
      </c>
      <c r="D630" s="39" t="s">
        <v>149</v>
      </c>
      <c r="E630" s="39" t="s">
        <v>101</v>
      </c>
      <c r="F630" s="169" t="s">
        <v>71</v>
      </c>
      <c r="G630" s="169" t="s">
        <v>72</v>
      </c>
      <c r="H630" s="39" t="s">
        <v>149</v>
      </c>
      <c r="I630" s="39" t="s">
        <v>101</v>
      </c>
      <c r="J630" s="169" t="s">
        <v>71</v>
      </c>
      <c r="K630" s="169" t="s">
        <v>72</v>
      </c>
      <c r="L630" s="40" t="s">
        <v>149</v>
      </c>
    </row>
    <row r="631" spans="2:12" ht="12.75">
      <c r="B631" s="41" t="s">
        <v>12</v>
      </c>
      <c r="C631" s="178"/>
      <c r="D631" s="127" t="s">
        <v>64</v>
      </c>
      <c r="E631" s="127" t="s">
        <v>54</v>
      </c>
      <c r="F631" s="170"/>
      <c r="G631" s="170"/>
      <c r="H631" s="127" t="s">
        <v>64</v>
      </c>
      <c r="I631" s="127" t="s">
        <v>54</v>
      </c>
      <c r="J631" s="170"/>
      <c r="K631" s="170"/>
      <c r="L631" s="129" t="s">
        <v>64</v>
      </c>
    </row>
    <row r="632" spans="2:12" ht="13.5" thickBot="1">
      <c r="B632" s="41" t="s">
        <v>110</v>
      </c>
      <c r="C632" s="42">
        <v>23</v>
      </c>
      <c r="D632" s="43">
        <v>23</v>
      </c>
      <c r="E632" s="43">
        <v>23</v>
      </c>
      <c r="F632" s="43">
        <v>23</v>
      </c>
      <c r="G632" s="43">
        <v>24</v>
      </c>
      <c r="H632" s="43">
        <v>24</v>
      </c>
      <c r="I632" s="43">
        <v>24</v>
      </c>
      <c r="J632" s="43">
        <v>24</v>
      </c>
      <c r="K632" s="43">
        <v>25</v>
      </c>
      <c r="L632" s="44">
        <v>25</v>
      </c>
    </row>
    <row r="633" spans="2:12" ht="14.25" thickBot="1" thickTop="1">
      <c r="B633" s="45" t="s">
        <v>5</v>
      </c>
      <c r="C633" s="46">
        <v>31491</v>
      </c>
      <c r="D633" s="47">
        <v>37762</v>
      </c>
      <c r="E633" s="47">
        <v>37849</v>
      </c>
      <c r="F633" s="47">
        <v>31579</v>
      </c>
      <c r="G633" s="47">
        <v>31954</v>
      </c>
      <c r="H633" s="47">
        <v>38278</v>
      </c>
      <c r="I633" s="47">
        <v>38362</v>
      </c>
      <c r="J633" s="47">
        <v>32061</v>
      </c>
      <c r="K633" s="47">
        <v>32441</v>
      </c>
      <c r="L633" s="48">
        <v>38841</v>
      </c>
    </row>
    <row r="634" spans="2:12" ht="12.75">
      <c r="B634" s="49" t="s">
        <v>73</v>
      </c>
      <c r="C634" s="50">
        <v>30071</v>
      </c>
      <c r="D634" s="51">
        <v>36107</v>
      </c>
      <c r="E634" s="51">
        <v>36232</v>
      </c>
      <c r="F634" s="51">
        <v>30105</v>
      </c>
      <c r="G634" s="51">
        <v>30484</v>
      </c>
      <c r="H634" s="51">
        <v>36570</v>
      </c>
      <c r="I634" s="51">
        <v>36692</v>
      </c>
      <c r="J634" s="51">
        <v>30535</v>
      </c>
      <c r="K634" s="51">
        <v>30919</v>
      </c>
      <c r="L634" s="52">
        <v>37077</v>
      </c>
    </row>
    <row r="635" spans="2:12" ht="13.5" thickBot="1">
      <c r="B635" s="49" t="s">
        <v>14</v>
      </c>
      <c r="C635" s="162">
        <v>0.57</v>
      </c>
      <c r="D635" s="163">
        <v>0.62</v>
      </c>
      <c r="E635" s="163">
        <v>0.62</v>
      </c>
      <c r="F635" s="163">
        <v>0.6</v>
      </c>
      <c r="G635" s="163">
        <v>0.61</v>
      </c>
      <c r="H635" s="163">
        <v>0.65</v>
      </c>
      <c r="I635" s="163">
        <v>0.65</v>
      </c>
      <c r="J635" s="163">
        <v>0.61</v>
      </c>
      <c r="K635" s="163">
        <v>0.61</v>
      </c>
      <c r="L635" s="166">
        <v>0.6</v>
      </c>
    </row>
    <row r="636" spans="2:12" ht="13.5" thickBot="1">
      <c r="B636" s="53" t="s">
        <v>7</v>
      </c>
      <c r="C636" s="54">
        <v>28623</v>
      </c>
      <c r="D636" s="55">
        <v>34415</v>
      </c>
      <c r="E636" s="55">
        <v>34576</v>
      </c>
      <c r="F636" s="55">
        <v>28594</v>
      </c>
      <c r="G636" s="55">
        <v>28980</v>
      </c>
      <c r="H636" s="55">
        <v>34818</v>
      </c>
      <c r="I636" s="55">
        <v>34976</v>
      </c>
      <c r="J636" s="55">
        <v>28965</v>
      </c>
      <c r="K636" s="55">
        <v>29356</v>
      </c>
      <c r="L636" s="56">
        <v>35262</v>
      </c>
    </row>
    <row r="637" spans="2:12" ht="14.25" thickBot="1" thickTop="1">
      <c r="B637" s="57" t="s">
        <v>5</v>
      </c>
      <c r="C637" s="46">
        <v>25241</v>
      </c>
      <c r="D637" s="47">
        <v>25630</v>
      </c>
      <c r="E637" s="47">
        <v>24852</v>
      </c>
      <c r="F637" s="47">
        <v>23171</v>
      </c>
      <c r="G637" s="47">
        <v>22383</v>
      </c>
      <c r="H637" s="47">
        <v>23091</v>
      </c>
      <c r="I637" s="47">
        <v>23337</v>
      </c>
      <c r="J637" s="47">
        <v>22839</v>
      </c>
      <c r="K637" s="47">
        <v>23354</v>
      </c>
      <c r="L637" s="48">
        <v>28174</v>
      </c>
    </row>
    <row r="638" spans="2:12" ht="12.75">
      <c r="B638" s="64" t="s">
        <v>150</v>
      </c>
      <c r="C638" s="50">
        <v>22270</v>
      </c>
      <c r="D638" s="51">
        <v>22598</v>
      </c>
      <c r="E638" s="51">
        <v>21828</v>
      </c>
      <c r="F638" s="51">
        <v>20114</v>
      </c>
      <c r="G638" s="51">
        <v>19328</v>
      </c>
      <c r="H638" s="51">
        <v>19959</v>
      </c>
      <c r="I638" s="51">
        <v>20160</v>
      </c>
      <c r="J638" s="51">
        <v>19572</v>
      </c>
      <c r="K638" s="51">
        <v>20021</v>
      </c>
      <c r="L638" s="52">
        <v>24558</v>
      </c>
    </row>
    <row r="639" spans="2:12" ht="13.5" thickBot="1">
      <c r="B639" s="49" t="s">
        <v>14</v>
      </c>
      <c r="C639" s="162">
        <v>0.43</v>
      </c>
      <c r="D639" s="163">
        <v>0.38</v>
      </c>
      <c r="E639" s="163">
        <v>0.38</v>
      </c>
      <c r="F639" s="163">
        <v>0.4</v>
      </c>
      <c r="G639" s="163">
        <v>0.39</v>
      </c>
      <c r="H639" s="163">
        <v>0.35</v>
      </c>
      <c r="I639" s="163">
        <v>0.35</v>
      </c>
      <c r="J639" s="163">
        <v>0.39</v>
      </c>
      <c r="K639" s="163">
        <v>0.39</v>
      </c>
      <c r="L639" s="166">
        <v>0.4</v>
      </c>
    </row>
    <row r="640" spans="2:12" ht="13.5" thickBot="1">
      <c r="B640" s="57" t="s">
        <v>7</v>
      </c>
      <c r="C640" s="54">
        <v>19264</v>
      </c>
      <c r="D640" s="55">
        <v>19529</v>
      </c>
      <c r="E640" s="55">
        <v>18770</v>
      </c>
      <c r="F640" s="55">
        <v>17016</v>
      </c>
      <c r="G640" s="55">
        <v>16228</v>
      </c>
      <c r="H640" s="55">
        <v>16782</v>
      </c>
      <c r="I640" s="55">
        <v>16948</v>
      </c>
      <c r="J640" s="55">
        <v>16265</v>
      </c>
      <c r="K640" s="55">
        <v>16652</v>
      </c>
      <c r="L640" s="56">
        <v>20916</v>
      </c>
    </row>
    <row r="641" spans="2:12" ht="14.25" thickBot="1" thickTop="1">
      <c r="B641" s="45" t="s">
        <v>5</v>
      </c>
      <c r="C641" s="46">
        <v>56732</v>
      </c>
      <c r="D641" s="47">
        <v>63392</v>
      </c>
      <c r="E641" s="47">
        <v>62701</v>
      </c>
      <c r="F641" s="47">
        <v>54749</v>
      </c>
      <c r="G641" s="47">
        <v>54337</v>
      </c>
      <c r="H641" s="47">
        <v>61369</v>
      </c>
      <c r="I641" s="47">
        <v>61699</v>
      </c>
      <c r="J641" s="47">
        <v>54900</v>
      </c>
      <c r="K641" s="47">
        <v>55794</v>
      </c>
      <c r="L641" s="48">
        <v>67014</v>
      </c>
    </row>
    <row r="642" spans="2:12" ht="13.5" thickBot="1">
      <c r="B642" s="49" t="s">
        <v>9</v>
      </c>
      <c r="C642" s="50">
        <v>52341</v>
      </c>
      <c r="D642" s="51">
        <v>58705</v>
      </c>
      <c r="E642" s="51">
        <v>58060</v>
      </c>
      <c r="F642" s="51">
        <v>50219</v>
      </c>
      <c r="G642" s="51">
        <v>49812</v>
      </c>
      <c r="H642" s="51">
        <v>56529</v>
      </c>
      <c r="I642" s="51">
        <v>56852</v>
      </c>
      <c r="J642" s="51">
        <v>50107</v>
      </c>
      <c r="K642" s="51">
        <v>50941</v>
      </c>
      <c r="L642" s="52">
        <v>61634</v>
      </c>
    </row>
    <row r="643" spans="2:12" ht="13.5" thickBot="1">
      <c r="B643" s="53" t="s">
        <v>7</v>
      </c>
      <c r="C643" s="54">
        <v>47888</v>
      </c>
      <c r="D643" s="55">
        <v>53943</v>
      </c>
      <c r="E643" s="55">
        <v>53346</v>
      </c>
      <c r="F643" s="55">
        <v>45610</v>
      </c>
      <c r="G643" s="55">
        <v>45208</v>
      </c>
      <c r="H643" s="55">
        <v>51600</v>
      </c>
      <c r="I643" s="55">
        <v>51923</v>
      </c>
      <c r="J643" s="55">
        <v>45230</v>
      </c>
      <c r="K643" s="55">
        <v>46008</v>
      </c>
      <c r="L643" s="56">
        <v>56178</v>
      </c>
    </row>
    <row r="644" ht="13.5" thickTop="1"/>
  </sheetData>
  <sheetProtection/>
  <mergeCells count="36">
    <mergeCell ref="L585:L586"/>
    <mergeCell ref="B113:B114"/>
    <mergeCell ref="C48:C49"/>
    <mergeCell ref="E615:E616"/>
    <mergeCell ref="F600:F601"/>
    <mergeCell ref="J600:J601"/>
    <mergeCell ref="K600:K601"/>
    <mergeCell ref="E585:E586"/>
    <mergeCell ref="H585:H586"/>
    <mergeCell ref="I585:I586"/>
    <mergeCell ref="L615:L616"/>
    <mergeCell ref="J630:J631"/>
    <mergeCell ref="G630:G631"/>
    <mergeCell ref="H615:H616"/>
    <mergeCell ref="I615:I616"/>
    <mergeCell ref="K630:K631"/>
    <mergeCell ref="H29:H30"/>
    <mergeCell ref="D585:D586"/>
    <mergeCell ref="C72:C73"/>
    <mergeCell ref="E72:E73"/>
    <mergeCell ref="C630:C631"/>
    <mergeCell ref="F630:F631"/>
    <mergeCell ref="C600:C601"/>
    <mergeCell ref="E48:E49"/>
    <mergeCell ref="G600:G601"/>
    <mergeCell ref="D615:D616"/>
    <mergeCell ref="I29:I30"/>
    <mergeCell ref="J29:J30"/>
    <mergeCell ref="K29:K30"/>
    <mergeCell ref="L29:L30"/>
    <mergeCell ref="C88:C90"/>
    <mergeCell ref="C29:C30"/>
    <mergeCell ref="D29:D30"/>
    <mergeCell ref="E29:E30"/>
    <mergeCell ref="F29:F30"/>
    <mergeCell ref="G29:G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Thompson</dc:creator>
  <cp:keywords/>
  <dc:description/>
  <cp:lastModifiedBy>Kelly Risdon</cp:lastModifiedBy>
  <dcterms:created xsi:type="dcterms:W3CDTF">2008-08-14T23:05:45Z</dcterms:created>
  <dcterms:modified xsi:type="dcterms:W3CDTF">2015-09-20T23:43:48Z</dcterms:modified>
  <cp:category/>
  <cp:version/>
  <cp:contentType/>
  <cp:contentStatus/>
</cp:coreProperties>
</file>