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Ministerial Expense Reporting and Releases\Quarterly\Quarterly release\2020-Q2 - Oct to Dec 2019\"/>
    </mc:Choice>
  </mc:AlternateContent>
  <xr:revisionPtr revIDLastSave="0" documentId="8_{6E488B8E-4B7A-4F90-B2A9-259994AE1E70}" xr6:coauthVersionLast="41" xr6:coauthVersionMax="41" xr10:uidLastSave="{00000000-0000-0000-0000-000000000000}"/>
  <bookViews>
    <workbookView xWindow="-8990" yWindow="-10910" windowWidth="19420" windowHeight="10420" xr2:uid="{3DD184F5-AEF0-4E27-BF51-3B17D7C491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I38" i="1"/>
  <c r="H38" i="1"/>
  <c r="G38" i="1"/>
  <c r="F38" i="1"/>
  <c r="E38" i="1"/>
  <c r="D38" i="1"/>
  <c r="H37" i="1"/>
  <c r="H36" i="1"/>
  <c r="I31" i="1"/>
  <c r="H31" i="1"/>
  <c r="G31" i="1"/>
  <c r="F31" i="1"/>
  <c r="E31" i="1"/>
  <c r="D31" i="1"/>
  <c r="H10" i="1"/>
  <c r="I8" i="1"/>
  <c r="I39" i="1" s="1"/>
  <c r="H8" i="1"/>
  <c r="H39" i="1" s="1"/>
  <c r="G8" i="1"/>
  <c r="G39" i="1" s="1"/>
  <c r="F8" i="1"/>
  <c r="E8" i="1"/>
  <c r="E39" i="1" s="1"/>
  <c r="D8" i="1"/>
  <c r="D39" i="1" s="1"/>
</calcChain>
</file>

<file path=xl/sharedStrings.xml><?xml version="1.0" encoding="utf-8"?>
<sst xmlns="http://schemas.openxmlformats.org/spreadsheetml/2006/main" count="57" uniqueCount="55">
  <si>
    <t>MEMBERS OF THE EXECUTIVE EXPENSES FROM 1 OCTOBER 2019-31 DECEMBER 2019</t>
  </si>
  <si>
    <t>Party</t>
  </si>
  <si>
    <t xml:space="preserve">Wellington Accommodation (C) </t>
  </si>
  <si>
    <t xml:space="preserve">Out of Wellington Accommodation </t>
  </si>
  <si>
    <t xml:space="preserve"> Domestic Air Travel</t>
  </si>
  <si>
    <t xml:space="preserve"> Surface Travel (Ministers, Spouse and staff)  (B)</t>
  </si>
  <si>
    <t xml:space="preserve">Sub Total Internal Costs </t>
  </si>
  <si>
    <t xml:space="preserve">Official Cabinet Approved International Travel (A) </t>
  </si>
  <si>
    <t>Green Party</t>
  </si>
  <si>
    <t>Hon Eugenie Sage</t>
  </si>
  <si>
    <t>Hon James Shaw</t>
  </si>
  <si>
    <t>Hon Julie Anne Genter</t>
  </si>
  <si>
    <t>Jan Logie</t>
  </si>
  <si>
    <t>Green Party Total</t>
  </si>
  <si>
    <t xml:space="preserve">Labour </t>
  </si>
  <si>
    <t>Hon Andrew Little</t>
  </si>
  <si>
    <t>Hon Aupito Su'a William Sio</t>
  </si>
  <si>
    <t>Hon Carmel Sepuloni</t>
  </si>
  <si>
    <t>Hon Chris Hipkins</t>
  </si>
  <si>
    <t>Hon Damien O'Connor</t>
  </si>
  <si>
    <t>Hon David Clark</t>
  </si>
  <si>
    <t>Hon David Parker</t>
  </si>
  <si>
    <t>(D)</t>
  </si>
  <si>
    <t>Hon Grant Robertson</t>
  </si>
  <si>
    <t>Hon Iain Lees-Galloway</t>
  </si>
  <si>
    <t>Hon Jenny Salesa</t>
  </si>
  <si>
    <t>Hon Kelvin Davis</t>
  </si>
  <si>
    <t>Hon Kris Faafoi</t>
  </si>
  <si>
    <t>Hon Megan Woods</t>
  </si>
  <si>
    <t>Hon Nanaia Mahuta</t>
  </si>
  <si>
    <t>Hon Peeni Henare</t>
  </si>
  <si>
    <t>Hon Phil Twyford</t>
  </si>
  <si>
    <t xml:space="preserve">Hon Poto Williams </t>
  </si>
  <si>
    <t>Hon Stuart Nash</t>
  </si>
  <si>
    <t>Hon Willie Jackson</t>
  </si>
  <si>
    <t>Michael Wood</t>
  </si>
  <si>
    <t>(E)</t>
  </si>
  <si>
    <t>Rt Hon Jacinda Ardern</t>
  </si>
  <si>
    <t>Labour  Total</t>
  </si>
  <si>
    <t>NZ First</t>
  </si>
  <si>
    <t>Fletcher Tabuteau</t>
  </si>
  <si>
    <t>Hon Ron Mark</t>
  </si>
  <si>
    <t>Hon Shane Jones</t>
  </si>
  <si>
    <t>Hon Tracey Martin</t>
  </si>
  <si>
    <t xml:space="preserve">Rt Hon Winston Peters </t>
  </si>
  <si>
    <t>NZ First Total</t>
  </si>
  <si>
    <t>Total Green, Labour, NZ First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</si>
  <si>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</si>
  <si>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</si>
  <si>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</si>
  <si>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rPr>
        <i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Ministers, spouse, staff, MPs or students where relevant</t>
    </r>
  </si>
  <si>
    <r>
      <rPr>
        <i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This figure includes the use of VIPT/Crown vehicles, taxis, parking fees and mileage claims</t>
    </r>
  </si>
  <si>
    <r>
      <rPr>
        <i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There was an extra pay day in Oct 2019 (7 paydays in quarter 2 as opposed to the standard 6 paydays in quarter 1).</t>
    </r>
  </si>
  <si>
    <r>
      <rPr>
        <i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These figures include airfare cancellation credits for APEC in Chile which will appear in the next quarter (Rt Hon Jacinda Ardern-$43,566 ; Rt Hon Winston Peters $27,510; Hon David Parker $24,221)</t>
    </r>
  </si>
  <si>
    <r>
      <rPr>
        <i/>
        <sz val="11"/>
        <color theme="1"/>
        <rFont val="Calibri"/>
        <family val="2"/>
        <scheme val="minor"/>
      </rPr>
      <t>(E)</t>
    </r>
    <r>
      <rPr>
        <sz val="11"/>
        <color theme="1"/>
        <rFont val="Calibri"/>
        <family val="2"/>
        <scheme val="minor"/>
      </rPr>
      <t xml:space="preserve"> There is a residual cost for Michael Wood for out of Wellington accommodation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</si>
</sst>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_);\(#,###\);\-_)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6" xfId="0" applyNumberFormat="1" applyFont="1" applyBorder="1"/>
    <xf numFmtId="164" fontId="0" fillId="0" borderId="0" xfId="0" applyNumberFormat="1" applyFont="1" applyBorder="1"/>
    <xf numFmtId="0" fontId="0" fillId="0" borderId="7" xfId="0" applyBorder="1"/>
    <xf numFmtId="43" fontId="0" fillId="0" borderId="0" xfId="1" applyFont="1" applyBorder="1"/>
    <xf numFmtId="0" fontId="0" fillId="0" borderId="5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4" fillId="0" borderId="7" xfId="0" applyFont="1" applyBorder="1"/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64" fontId="2" fillId="3" borderId="6" xfId="0" applyNumberFormat="1" applyFont="1" applyFill="1" applyBorder="1"/>
    <xf numFmtId="164" fontId="2" fillId="3" borderId="0" xfId="0" applyNumberFormat="1" applyFont="1" applyFill="1" applyBorder="1"/>
    <xf numFmtId="164" fontId="2" fillId="3" borderId="7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center" vertical="center"/>
    </xf>
    <xf numFmtId="164" fontId="0" fillId="0" borderId="6" xfId="0" applyNumberFormat="1" applyFont="1" applyFill="1" applyBorder="1"/>
    <xf numFmtId="164" fontId="0" fillId="0" borderId="0" xfId="0" applyNumberFormat="1" applyFont="1" applyFill="1" applyBorder="1"/>
    <xf numFmtId="164" fontId="2" fillId="0" borderId="7" xfId="0" applyNumberFormat="1" applyFont="1" applyFill="1" applyBorder="1"/>
    <xf numFmtId="164" fontId="2" fillId="3" borderId="5" xfId="0" applyNumberFormat="1" applyFont="1" applyFill="1" applyBorder="1"/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2" fillId="3" borderId="10" xfId="0" applyNumberFormat="1" applyFont="1" applyFill="1" applyBorder="1"/>
    <xf numFmtId="164" fontId="2" fillId="3" borderId="11" xfId="0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164" fontId="0" fillId="0" borderId="13" xfId="0" applyNumberFormat="1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15" xfId="0" applyFont="1" applyBorder="1"/>
    <xf numFmtId="0" fontId="0" fillId="0" borderId="0" xfId="0" applyFont="1" applyBorder="1"/>
    <xf numFmtId="0" fontId="0" fillId="0" borderId="16" xfId="0" applyFont="1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0" xfId="0" quotePrefix="1" applyFont="1" applyBorder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95DF5-EA98-45DC-A003-0C3F8C034E87}">
  <dimension ref="B1:O84"/>
  <sheetViews>
    <sheetView tabSelected="1" workbookViewId="0">
      <selection activeCell="N3" sqref="N3"/>
    </sheetView>
  </sheetViews>
  <sheetFormatPr defaultColWidth="9.1796875" defaultRowHeight="14.5" x14ac:dyDescent="0.35"/>
  <cols>
    <col min="1" max="1" width="2.1796875" customWidth="1"/>
    <col min="2" max="2" width="27.54296875" customWidth="1"/>
    <col min="3" max="3" width="2.90625" customWidth="1"/>
    <col min="4" max="4" width="15.36328125" customWidth="1"/>
    <col min="5" max="5" width="15.1796875" customWidth="1"/>
    <col min="6" max="6" width="11.1796875" customWidth="1"/>
    <col min="7" max="7" width="12.54296875" bestFit="1" customWidth="1"/>
    <col min="8" max="8" width="13.26953125" customWidth="1"/>
    <col min="9" max="9" width="11.81640625" style="7" customWidth="1"/>
    <col min="10" max="10" width="3.26953125" customWidth="1"/>
    <col min="11" max="13" width="10" customWidth="1"/>
    <col min="14" max="15" width="9.81640625" bestFit="1" customWidth="1"/>
  </cols>
  <sheetData>
    <row r="1" spans="2:15" ht="15" thickBot="1" x14ac:dyDescent="0.4">
      <c r="B1" s="1" t="s">
        <v>0</v>
      </c>
      <c r="C1" s="1"/>
      <c r="D1" s="1"/>
      <c r="E1" s="1"/>
      <c r="F1" s="1"/>
      <c r="G1" s="1"/>
      <c r="H1" s="1"/>
      <c r="I1" s="1"/>
    </row>
    <row r="2" spans="2:15" ht="72.5" x14ac:dyDescent="0.35">
      <c r="B2" s="2" t="s">
        <v>1</v>
      </c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/>
      <c r="L2" s="7"/>
      <c r="M2" s="7"/>
      <c r="N2" s="7"/>
      <c r="O2" s="7"/>
    </row>
    <row r="3" spans="2:15" x14ac:dyDescent="0.35">
      <c r="B3" s="8" t="s">
        <v>8</v>
      </c>
      <c r="C3" s="9"/>
      <c r="D3" s="10"/>
      <c r="E3" s="10"/>
      <c r="F3" s="10"/>
      <c r="G3" s="10"/>
      <c r="H3" s="10"/>
      <c r="I3" s="11"/>
      <c r="J3" s="12"/>
      <c r="L3" s="9"/>
      <c r="M3" s="13"/>
      <c r="N3" s="13"/>
      <c r="O3" s="13"/>
    </row>
    <row r="4" spans="2:15" x14ac:dyDescent="0.35">
      <c r="B4" s="14" t="s">
        <v>9</v>
      </c>
      <c r="C4" s="15"/>
      <c r="D4" s="10">
        <v>8457.5400000000009</v>
      </c>
      <c r="E4" s="10">
        <v>929.83</v>
      </c>
      <c r="F4" s="10">
        <v>8615.369999999999</v>
      </c>
      <c r="G4" s="10">
        <v>5242.5599999999995</v>
      </c>
      <c r="H4" s="10">
        <v>23245.299999999996</v>
      </c>
      <c r="I4" s="11">
        <v>7434.4000000000005</v>
      </c>
      <c r="J4" s="12"/>
      <c r="L4" s="7"/>
      <c r="M4" s="13"/>
      <c r="N4" s="13"/>
      <c r="O4" s="13"/>
    </row>
    <row r="5" spans="2:15" x14ac:dyDescent="0.35">
      <c r="B5" s="14" t="s">
        <v>10</v>
      </c>
      <c r="C5" s="15"/>
      <c r="D5" s="10">
        <v>0</v>
      </c>
      <c r="E5" s="10">
        <v>2353.3400000000006</v>
      </c>
      <c r="F5" s="10">
        <v>6735.05</v>
      </c>
      <c r="G5" s="10">
        <v>7370.18</v>
      </c>
      <c r="H5" s="10">
        <v>16458.57</v>
      </c>
      <c r="I5" s="11">
        <v>38727.789999999994</v>
      </c>
      <c r="J5" s="12"/>
      <c r="L5" s="7"/>
      <c r="M5" s="13"/>
      <c r="N5" s="13"/>
      <c r="O5" s="13"/>
    </row>
    <row r="6" spans="2:15" x14ac:dyDescent="0.35">
      <c r="B6" s="14" t="s">
        <v>11</v>
      </c>
      <c r="C6" s="15"/>
      <c r="D6" s="10">
        <v>0</v>
      </c>
      <c r="E6" s="10">
        <v>1316.0400000000002</v>
      </c>
      <c r="F6" s="10">
        <v>6034.27</v>
      </c>
      <c r="G6" s="10">
        <v>3010.54</v>
      </c>
      <c r="H6" s="10">
        <v>10360.85</v>
      </c>
      <c r="I6" s="11">
        <v>0</v>
      </c>
      <c r="J6" s="16"/>
      <c r="L6" s="7"/>
      <c r="M6" s="13"/>
      <c r="N6" s="13"/>
      <c r="O6" s="13"/>
    </row>
    <row r="7" spans="2:15" x14ac:dyDescent="0.35">
      <c r="B7" s="14" t="s">
        <v>12</v>
      </c>
      <c r="C7" s="15"/>
      <c r="D7" s="10">
        <v>0</v>
      </c>
      <c r="E7" s="10">
        <v>1321.7700000000002</v>
      </c>
      <c r="F7" s="10">
        <v>7986.0800000000008</v>
      </c>
      <c r="G7" s="10">
        <v>3423.4</v>
      </c>
      <c r="H7" s="10">
        <v>12731.25</v>
      </c>
      <c r="I7" s="11">
        <v>0</v>
      </c>
      <c r="J7" s="12"/>
      <c r="L7" s="7"/>
      <c r="M7" s="13"/>
      <c r="N7" s="13"/>
      <c r="O7" s="13"/>
    </row>
    <row r="8" spans="2:15" x14ac:dyDescent="0.35">
      <c r="B8" s="17" t="s">
        <v>13</v>
      </c>
      <c r="C8" s="18"/>
      <c r="D8" s="19">
        <f t="shared" ref="D8:I8" si="0">SUM(D4:D7)</f>
        <v>8457.5400000000009</v>
      </c>
      <c r="E8" s="19">
        <f t="shared" si="0"/>
        <v>5920.9800000000014</v>
      </c>
      <c r="F8" s="19">
        <f t="shared" si="0"/>
        <v>29370.77</v>
      </c>
      <c r="G8" s="19">
        <f t="shared" si="0"/>
        <v>19046.68</v>
      </c>
      <c r="H8" s="19">
        <f t="shared" si="0"/>
        <v>62795.969999999994</v>
      </c>
      <c r="I8" s="20">
        <f t="shared" si="0"/>
        <v>46162.189999999995</v>
      </c>
      <c r="J8" s="21"/>
      <c r="L8" s="7"/>
      <c r="M8" s="13"/>
      <c r="N8" s="13"/>
      <c r="O8" s="13"/>
    </row>
    <row r="9" spans="2:15" x14ac:dyDescent="0.35">
      <c r="B9" s="8" t="s">
        <v>14</v>
      </c>
      <c r="C9" s="9"/>
      <c r="D9" s="10"/>
      <c r="E9" s="10"/>
      <c r="F9" s="10"/>
      <c r="G9" s="10"/>
      <c r="H9" s="10"/>
      <c r="I9" s="11"/>
      <c r="J9" s="12"/>
      <c r="L9" s="7"/>
      <c r="M9" s="13"/>
      <c r="N9" s="13"/>
      <c r="O9" s="13"/>
    </row>
    <row r="10" spans="2:15" x14ac:dyDescent="0.35">
      <c r="B10" s="14" t="s">
        <v>15</v>
      </c>
      <c r="C10" s="15"/>
      <c r="D10" s="10">
        <v>0</v>
      </c>
      <c r="E10" s="10">
        <v>2353.4299999999998</v>
      </c>
      <c r="F10" s="10">
        <v>7816.29</v>
      </c>
      <c r="G10" s="10">
        <v>7990.1400000000012</v>
      </c>
      <c r="H10" s="10">
        <f>SUM(D10:G10)</f>
        <v>18159.86</v>
      </c>
      <c r="I10" s="11">
        <v>29639.33</v>
      </c>
      <c r="J10" s="12"/>
      <c r="L10" s="7"/>
      <c r="M10" s="13"/>
      <c r="N10" s="13"/>
      <c r="O10" s="13"/>
    </row>
    <row r="11" spans="2:15" x14ac:dyDescent="0.35">
      <c r="B11" s="14" t="s">
        <v>16</v>
      </c>
      <c r="C11" s="15"/>
      <c r="D11" s="10">
        <v>3287.0100000000007</v>
      </c>
      <c r="E11" s="10">
        <v>226.52</v>
      </c>
      <c r="F11" s="10">
        <v>10647.35</v>
      </c>
      <c r="G11" s="10">
        <v>7303.22</v>
      </c>
      <c r="H11" s="10">
        <v>21464.1</v>
      </c>
      <c r="I11" s="11">
        <v>59494.729999999996</v>
      </c>
      <c r="J11" s="12"/>
      <c r="L11" s="7"/>
      <c r="M11" s="13"/>
      <c r="N11" s="13"/>
      <c r="O11" s="13"/>
    </row>
    <row r="12" spans="2:15" x14ac:dyDescent="0.35">
      <c r="B12" s="14" t="s">
        <v>17</v>
      </c>
      <c r="C12" s="15"/>
      <c r="D12" s="10">
        <v>8457.5400000000009</v>
      </c>
      <c r="E12" s="10">
        <v>179.91</v>
      </c>
      <c r="F12" s="10">
        <v>11059.740000000002</v>
      </c>
      <c r="G12" s="10">
        <v>10069.36</v>
      </c>
      <c r="H12" s="10">
        <v>29766.550000000003</v>
      </c>
      <c r="I12" s="11">
        <v>902.42</v>
      </c>
      <c r="J12" s="12"/>
      <c r="L12" s="7"/>
      <c r="M12" s="13"/>
      <c r="N12" s="13"/>
      <c r="O12" s="13"/>
    </row>
    <row r="13" spans="2:15" x14ac:dyDescent="0.35">
      <c r="B13" s="14" t="s">
        <v>18</v>
      </c>
      <c r="C13" s="22"/>
      <c r="D13" s="10">
        <v>0</v>
      </c>
      <c r="E13" s="10">
        <v>206.09</v>
      </c>
      <c r="F13" s="10">
        <v>3511.31</v>
      </c>
      <c r="G13" s="10">
        <v>10836.179999999998</v>
      </c>
      <c r="H13" s="10">
        <v>14553.579999999998</v>
      </c>
      <c r="I13" s="11">
        <v>0</v>
      </c>
      <c r="J13" s="12"/>
      <c r="L13" s="7"/>
      <c r="M13" s="13"/>
      <c r="N13" s="13"/>
      <c r="O13" s="13"/>
    </row>
    <row r="14" spans="2:15" x14ac:dyDescent="0.35">
      <c r="B14" s="14" t="s">
        <v>19</v>
      </c>
      <c r="C14" s="22"/>
      <c r="D14" s="10">
        <v>12082.210000000001</v>
      </c>
      <c r="E14" s="10">
        <v>2019.8900000000003</v>
      </c>
      <c r="F14" s="10">
        <v>17379.519999999997</v>
      </c>
      <c r="G14" s="10">
        <v>13808.300000000001</v>
      </c>
      <c r="H14" s="10">
        <v>45289.919999999998</v>
      </c>
      <c r="I14" s="11">
        <v>40557.310000000005</v>
      </c>
      <c r="J14" s="12"/>
      <c r="L14" s="7"/>
      <c r="M14" s="13"/>
      <c r="N14" s="13"/>
      <c r="O14" s="13"/>
    </row>
    <row r="15" spans="2:15" x14ac:dyDescent="0.35">
      <c r="B15" s="14" t="s">
        <v>20</v>
      </c>
      <c r="C15" s="22"/>
      <c r="D15" s="10">
        <v>8457.5400000000009</v>
      </c>
      <c r="E15" s="10">
        <v>183.25</v>
      </c>
      <c r="F15" s="10">
        <v>8658.09</v>
      </c>
      <c r="G15" s="10">
        <v>9673.73</v>
      </c>
      <c r="H15" s="10">
        <v>26972.61</v>
      </c>
      <c r="I15" s="11">
        <v>9200.77</v>
      </c>
      <c r="J15" s="12"/>
      <c r="L15" s="7"/>
      <c r="M15" s="13"/>
      <c r="N15" s="13"/>
      <c r="O15" s="13"/>
    </row>
    <row r="16" spans="2:15" x14ac:dyDescent="0.35">
      <c r="B16" s="14" t="s">
        <v>21</v>
      </c>
      <c r="C16" s="22"/>
      <c r="D16" s="10">
        <v>12082.210000000001</v>
      </c>
      <c r="E16" s="10">
        <v>351.74</v>
      </c>
      <c r="F16" s="10">
        <v>9340.7900000000009</v>
      </c>
      <c r="G16" s="10">
        <v>7270.34</v>
      </c>
      <c r="H16" s="10">
        <v>29045.08</v>
      </c>
      <c r="I16" s="11">
        <v>63052.420000000013</v>
      </c>
      <c r="J16" s="16" t="s">
        <v>22</v>
      </c>
      <c r="L16" s="7"/>
      <c r="M16" s="13"/>
      <c r="N16" s="13"/>
      <c r="O16" s="13"/>
    </row>
    <row r="17" spans="2:15" x14ac:dyDescent="0.35">
      <c r="B17" s="14" t="s">
        <v>23</v>
      </c>
      <c r="C17" s="22"/>
      <c r="D17" s="10">
        <v>0</v>
      </c>
      <c r="E17" s="10">
        <v>1360.95</v>
      </c>
      <c r="F17" s="10">
        <v>7785.7400000000007</v>
      </c>
      <c r="G17" s="10">
        <v>7945.8</v>
      </c>
      <c r="H17" s="10">
        <v>17092.490000000002</v>
      </c>
      <c r="I17" s="11">
        <v>45676.3</v>
      </c>
      <c r="J17" s="12"/>
      <c r="L17" s="7"/>
      <c r="M17" s="13"/>
      <c r="N17" s="13"/>
      <c r="O17" s="13"/>
    </row>
    <row r="18" spans="2:15" x14ac:dyDescent="0.35">
      <c r="B18" s="14" t="s">
        <v>24</v>
      </c>
      <c r="C18" s="22"/>
      <c r="D18" s="10">
        <v>12082.210000000001</v>
      </c>
      <c r="E18" s="10">
        <v>546.13</v>
      </c>
      <c r="F18" s="10">
        <v>5843.48</v>
      </c>
      <c r="G18" s="10">
        <v>10077.25</v>
      </c>
      <c r="H18" s="10">
        <v>28549.07</v>
      </c>
      <c r="I18" s="11">
        <v>22937.26</v>
      </c>
      <c r="J18" s="12"/>
      <c r="L18" s="7"/>
      <c r="M18" s="13"/>
      <c r="N18" s="13"/>
      <c r="O18" s="13"/>
    </row>
    <row r="19" spans="2:15" x14ac:dyDescent="0.35">
      <c r="B19" s="14" t="s">
        <v>25</v>
      </c>
      <c r="C19" s="22"/>
      <c r="D19" s="10">
        <v>12082.210000000001</v>
      </c>
      <c r="E19" s="10">
        <v>367.39</v>
      </c>
      <c r="F19" s="10">
        <v>11024.22</v>
      </c>
      <c r="G19" s="10">
        <v>13828.51</v>
      </c>
      <c r="H19" s="10">
        <v>37302.33</v>
      </c>
      <c r="I19" s="11">
        <v>1867.5</v>
      </c>
      <c r="J19" s="12"/>
      <c r="L19" s="7"/>
      <c r="M19" s="13"/>
      <c r="N19" s="13"/>
      <c r="O19" s="13"/>
    </row>
    <row r="20" spans="2:15" x14ac:dyDescent="0.35">
      <c r="B20" s="14" t="s">
        <v>26</v>
      </c>
      <c r="C20" s="22"/>
      <c r="D20" s="10">
        <v>12082.210000000001</v>
      </c>
      <c r="E20" s="10">
        <v>3116.7900000000004</v>
      </c>
      <c r="F20" s="10">
        <v>10404.880000000001</v>
      </c>
      <c r="G20" s="10">
        <v>8791.9699999999993</v>
      </c>
      <c r="H20" s="10">
        <v>34395.850000000006</v>
      </c>
      <c r="I20" s="11">
        <v>15396.24</v>
      </c>
      <c r="J20" s="12"/>
      <c r="L20" s="7"/>
      <c r="M20" s="13"/>
      <c r="N20" s="13"/>
      <c r="O20" s="13"/>
    </row>
    <row r="21" spans="2:15" x14ac:dyDescent="0.35">
      <c r="B21" s="14" t="s">
        <v>27</v>
      </c>
      <c r="C21" s="22"/>
      <c r="D21" s="10">
        <v>0</v>
      </c>
      <c r="E21" s="10">
        <v>457.29999999999995</v>
      </c>
      <c r="F21" s="10">
        <v>9145.35</v>
      </c>
      <c r="G21" s="10">
        <v>10967.83</v>
      </c>
      <c r="H21" s="10">
        <v>20570.48</v>
      </c>
      <c r="I21" s="11">
        <v>9465.5499999999993</v>
      </c>
      <c r="J21" s="12"/>
      <c r="L21" s="7"/>
      <c r="M21" s="13"/>
      <c r="N21" s="13"/>
      <c r="O21" s="13"/>
    </row>
    <row r="22" spans="2:15" x14ac:dyDescent="0.35">
      <c r="B22" s="14" t="s">
        <v>28</v>
      </c>
      <c r="C22" s="22"/>
      <c r="D22" s="10">
        <v>12082.210000000001</v>
      </c>
      <c r="E22" s="10">
        <v>934.3</v>
      </c>
      <c r="F22" s="10">
        <v>7749.02</v>
      </c>
      <c r="G22" s="10">
        <v>11343.46</v>
      </c>
      <c r="H22" s="10">
        <v>32108.989999999998</v>
      </c>
      <c r="I22" s="11">
        <v>4323.3000000000011</v>
      </c>
      <c r="J22" s="16"/>
      <c r="L22" s="7"/>
      <c r="M22" s="13"/>
      <c r="N22" s="13"/>
      <c r="O22" s="13"/>
    </row>
    <row r="23" spans="2:15" x14ac:dyDescent="0.35">
      <c r="B23" s="14" t="s">
        <v>29</v>
      </c>
      <c r="C23" s="22"/>
      <c r="D23" s="10">
        <v>12082.210000000001</v>
      </c>
      <c r="E23" s="10">
        <v>5772.8000000000011</v>
      </c>
      <c r="F23" s="10">
        <v>10630.050000000001</v>
      </c>
      <c r="G23" s="10">
        <v>12305.92</v>
      </c>
      <c r="H23" s="10">
        <v>40790.980000000003</v>
      </c>
      <c r="I23" s="11">
        <v>9118.75</v>
      </c>
      <c r="J23" s="12"/>
      <c r="L23" s="7"/>
      <c r="M23" s="13"/>
      <c r="N23" s="13"/>
      <c r="O23" s="13"/>
    </row>
    <row r="24" spans="2:15" x14ac:dyDescent="0.35">
      <c r="B24" s="14" t="s">
        <v>30</v>
      </c>
      <c r="C24" s="22"/>
      <c r="D24" s="10">
        <v>5388.4299999999985</v>
      </c>
      <c r="E24" s="10">
        <v>1156.1999999999998</v>
      </c>
      <c r="F24" s="10">
        <v>13242.42</v>
      </c>
      <c r="G24" s="10">
        <v>8739.6500000000015</v>
      </c>
      <c r="H24" s="10">
        <v>28526.7</v>
      </c>
      <c r="I24" s="11">
        <v>0</v>
      </c>
      <c r="J24" s="12"/>
      <c r="L24" s="7"/>
      <c r="M24" s="13"/>
      <c r="N24" s="13"/>
      <c r="O24" s="13"/>
    </row>
    <row r="25" spans="2:15" x14ac:dyDescent="0.35">
      <c r="B25" s="14" t="s">
        <v>31</v>
      </c>
      <c r="C25" s="15"/>
      <c r="D25" s="10">
        <v>12082.210000000001</v>
      </c>
      <c r="E25" s="10">
        <v>242.61</v>
      </c>
      <c r="F25" s="10">
        <v>12825.42</v>
      </c>
      <c r="G25" s="10">
        <v>12630.14</v>
      </c>
      <c r="H25" s="10">
        <v>37780.380000000005</v>
      </c>
      <c r="I25" s="11">
        <v>6634.3099999999995</v>
      </c>
      <c r="J25" s="12"/>
      <c r="L25" s="7"/>
      <c r="M25" s="13"/>
      <c r="N25" s="13"/>
      <c r="O25" s="13"/>
    </row>
    <row r="26" spans="2:15" x14ac:dyDescent="0.35">
      <c r="B26" s="14" t="s">
        <v>32</v>
      </c>
      <c r="C26" s="15"/>
      <c r="D26" s="10">
        <v>12082.210000000001</v>
      </c>
      <c r="E26" s="10">
        <v>442.25</v>
      </c>
      <c r="F26" s="10">
        <v>7217.91</v>
      </c>
      <c r="G26" s="10">
        <v>5308.9400000000005</v>
      </c>
      <c r="H26" s="10">
        <v>25051.310000000005</v>
      </c>
      <c r="I26" s="11">
        <v>43272.67</v>
      </c>
      <c r="J26" s="12"/>
      <c r="L26" s="7"/>
      <c r="M26" s="13"/>
      <c r="N26" s="13"/>
      <c r="O26" s="13"/>
    </row>
    <row r="27" spans="2:15" x14ac:dyDescent="0.35">
      <c r="B27" s="14" t="s">
        <v>33</v>
      </c>
      <c r="C27" s="15"/>
      <c r="D27" s="10">
        <v>12082.210000000001</v>
      </c>
      <c r="E27" s="10">
        <v>491.97000000000008</v>
      </c>
      <c r="F27" s="10">
        <v>9253.32</v>
      </c>
      <c r="G27" s="10">
        <v>8398.52</v>
      </c>
      <c r="H27" s="10">
        <v>30226.02</v>
      </c>
      <c r="I27" s="11">
        <v>30045.9</v>
      </c>
      <c r="J27" s="12"/>
      <c r="L27" s="7"/>
      <c r="M27" s="7"/>
      <c r="N27" s="7"/>
      <c r="O27" s="7"/>
    </row>
    <row r="28" spans="2:15" x14ac:dyDescent="0.35">
      <c r="B28" s="14" t="s">
        <v>34</v>
      </c>
      <c r="C28" s="15"/>
      <c r="D28" s="10">
        <v>12082.210000000001</v>
      </c>
      <c r="E28" s="10">
        <v>739.56999999999994</v>
      </c>
      <c r="F28" s="10">
        <v>8703.8799999999992</v>
      </c>
      <c r="G28" s="10">
        <v>5861.2699999999995</v>
      </c>
      <c r="H28" s="10">
        <v>27386.93</v>
      </c>
      <c r="I28" s="11">
        <v>1022.1999999999999</v>
      </c>
      <c r="J28" s="12"/>
      <c r="L28" s="7"/>
      <c r="M28" s="7"/>
      <c r="N28" s="7"/>
      <c r="O28" s="7"/>
    </row>
    <row r="29" spans="2:15" x14ac:dyDescent="0.35">
      <c r="B29" s="14" t="s">
        <v>35</v>
      </c>
      <c r="C29" s="23" t="s">
        <v>36</v>
      </c>
      <c r="D29" s="10"/>
      <c r="E29" s="10">
        <v>387</v>
      </c>
      <c r="F29" s="10"/>
      <c r="G29" s="10"/>
      <c r="H29" s="10">
        <v>387</v>
      </c>
      <c r="I29" s="11"/>
      <c r="J29" s="12"/>
      <c r="L29" s="7"/>
      <c r="M29" s="7"/>
      <c r="N29" s="7"/>
      <c r="O29" s="7"/>
    </row>
    <row r="30" spans="2:15" x14ac:dyDescent="0.35">
      <c r="B30" s="14" t="s">
        <v>37</v>
      </c>
      <c r="C30" s="15"/>
      <c r="D30" s="10">
        <v>0</v>
      </c>
      <c r="E30" s="10">
        <v>158.87</v>
      </c>
      <c r="F30" s="10">
        <v>12852.960000000001</v>
      </c>
      <c r="G30" s="10">
        <v>31617.77</v>
      </c>
      <c r="H30" s="10">
        <v>44629.600000000006</v>
      </c>
      <c r="I30" s="11">
        <v>25491.24</v>
      </c>
      <c r="J30" s="16" t="s">
        <v>22</v>
      </c>
    </row>
    <row r="31" spans="2:15" x14ac:dyDescent="0.35">
      <c r="B31" s="17" t="s">
        <v>38</v>
      </c>
      <c r="C31" s="18"/>
      <c r="D31" s="19">
        <f t="shared" ref="D31:I31" si="1">SUM(D10:D30)</f>
        <v>158494.83000000002</v>
      </c>
      <c r="E31" s="19">
        <f t="shared" si="1"/>
        <v>21694.959999999999</v>
      </c>
      <c r="F31" s="19">
        <f t="shared" si="1"/>
        <v>195091.74000000005</v>
      </c>
      <c r="G31" s="19">
        <f t="shared" si="1"/>
        <v>214768.29999999996</v>
      </c>
      <c r="H31" s="19">
        <f t="shared" si="1"/>
        <v>590049.83000000007</v>
      </c>
      <c r="I31" s="20">
        <f t="shared" si="1"/>
        <v>418098.2</v>
      </c>
      <c r="J31" s="21"/>
    </row>
    <row r="32" spans="2:15" x14ac:dyDescent="0.35">
      <c r="B32" s="8" t="s">
        <v>39</v>
      </c>
      <c r="C32" s="15"/>
      <c r="D32" s="10"/>
      <c r="E32" s="10"/>
      <c r="F32" s="10"/>
      <c r="G32" s="10"/>
      <c r="H32" s="10"/>
      <c r="I32" s="11"/>
      <c r="J32" s="16"/>
    </row>
    <row r="33" spans="2:12" x14ac:dyDescent="0.35">
      <c r="B33" s="14" t="s">
        <v>40</v>
      </c>
      <c r="C33" s="15"/>
      <c r="D33" s="24">
        <v>5826.31</v>
      </c>
      <c r="E33" s="24">
        <v>1438.1899999999998</v>
      </c>
      <c r="F33" s="24">
        <v>7755.6399999999994</v>
      </c>
      <c r="G33" s="24">
        <v>6727.6699999999992</v>
      </c>
      <c r="H33" s="24">
        <v>21747.809999999998</v>
      </c>
      <c r="I33" s="25">
        <v>42578.66</v>
      </c>
      <c r="J33" s="26"/>
    </row>
    <row r="34" spans="2:12" x14ac:dyDescent="0.35">
      <c r="B34" s="14" t="s">
        <v>41</v>
      </c>
      <c r="C34" s="9"/>
      <c r="D34" s="10">
        <v>12082.210000000001</v>
      </c>
      <c r="E34" s="10">
        <v>1456.6499999999999</v>
      </c>
      <c r="F34" s="10">
        <v>4656.5199999999995</v>
      </c>
      <c r="G34" s="10">
        <v>14242.77</v>
      </c>
      <c r="H34" s="10">
        <v>32438.15</v>
      </c>
      <c r="I34" s="11">
        <v>43341.3</v>
      </c>
      <c r="J34" s="12"/>
    </row>
    <row r="35" spans="2:12" x14ac:dyDescent="0.35">
      <c r="B35" s="14" t="s">
        <v>42</v>
      </c>
      <c r="C35" s="15"/>
      <c r="D35" s="10">
        <v>12082.210000000001</v>
      </c>
      <c r="E35" s="10">
        <v>3429.19</v>
      </c>
      <c r="F35" s="10">
        <v>13559.02</v>
      </c>
      <c r="G35" s="10">
        <v>16914.46</v>
      </c>
      <c r="H35" s="10">
        <v>45984.880000000005</v>
      </c>
      <c r="I35" s="11">
        <v>0</v>
      </c>
      <c r="J35" s="16"/>
    </row>
    <row r="36" spans="2:12" x14ac:dyDescent="0.35">
      <c r="B36" s="14" t="s">
        <v>43</v>
      </c>
      <c r="C36" s="15"/>
      <c r="D36" s="10">
        <v>8457.5400000000009</v>
      </c>
      <c r="E36" s="10">
        <v>1634</v>
      </c>
      <c r="F36" s="10">
        <v>7753.22</v>
      </c>
      <c r="G36" s="10">
        <v>14473.25</v>
      </c>
      <c r="H36" s="10">
        <f>SUM(D36:G36)</f>
        <v>32318.010000000002</v>
      </c>
      <c r="I36" s="11">
        <v>12379.990000000002</v>
      </c>
      <c r="J36" s="12"/>
    </row>
    <row r="37" spans="2:12" x14ac:dyDescent="0.35">
      <c r="B37" s="14" t="s">
        <v>44</v>
      </c>
      <c r="C37" s="15"/>
      <c r="D37" s="10">
        <v>0</v>
      </c>
      <c r="E37" s="10">
        <v>350</v>
      </c>
      <c r="F37" s="10">
        <v>4648.26</v>
      </c>
      <c r="G37" s="10">
        <v>9813.26</v>
      </c>
      <c r="H37" s="10">
        <f>SUM(D37:G37)</f>
        <v>14811.52</v>
      </c>
      <c r="I37" s="11">
        <v>184808.84</v>
      </c>
      <c r="J37" s="16" t="s">
        <v>22</v>
      </c>
    </row>
    <row r="38" spans="2:12" x14ac:dyDescent="0.35">
      <c r="B38" s="27" t="s">
        <v>45</v>
      </c>
      <c r="C38" s="20"/>
      <c r="D38" s="19">
        <f t="shared" ref="D38:I38" si="2">SUM(D33:D37)</f>
        <v>38448.270000000004</v>
      </c>
      <c r="E38" s="19">
        <f t="shared" si="2"/>
        <v>8308.0299999999988</v>
      </c>
      <c r="F38" s="19">
        <f t="shared" si="2"/>
        <v>38372.660000000003</v>
      </c>
      <c r="G38" s="19">
        <f>SUM(G33:G37)</f>
        <v>62171.409999999996</v>
      </c>
      <c r="H38" s="19">
        <f>SUM(H33:H37)</f>
        <v>147300.37</v>
      </c>
      <c r="I38" s="20">
        <f t="shared" si="2"/>
        <v>283108.79000000004</v>
      </c>
      <c r="J38" s="21"/>
    </row>
    <row r="39" spans="2:12" ht="15" thickBot="1" x14ac:dyDescent="0.4">
      <c r="B39" s="28" t="s">
        <v>46</v>
      </c>
      <c r="C39" s="29"/>
      <c r="D39" s="30">
        <f t="shared" ref="D39:I39" si="3">D8+D31+D38</f>
        <v>205400.64</v>
      </c>
      <c r="E39" s="30">
        <f t="shared" si="3"/>
        <v>35923.97</v>
      </c>
      <c r="F39" s="30">
        <f t="shared" si="3"/>
        <v>262835.17000000004</v>
      </c>
      <c r="G39" s="30">
        <f t="shared" si="3"/>
        <v>295986.38999999996</v>
      </c>
      <c r="H39" s="30">
        <f t="shared" si="3"/>
        <v>800146.17</v>
      </c>
      <c r="I39" s="29">
        <f t="shared" si="3"/>
        <v>747369.18</v>
      </c>
      <c r="J39" s="31"/>
    </row>
    <row r="40" spans="2:12" s="34" customFormat="1" ht="7" customHeight="1" x14ac:dyDescent="0.35">
      <c r="B40" s="32"/>
      <c r="C40" s="32"/>
      <c r="D40" s="32"/>
      <c r="E40" s="32"/>
      <c r="F40" s="32"/>
      <c r="G40" s="32"/>
      <c r="H40" s="32"/>
      <c r="I40" s="32"/>
      <c r="J40" s="33"/>
    </row>
    <row r="41" spans="2:12" s="34" customFormat="1" ht="9" customHeight="1" x14ac:dyDescent="0.35">
      <c r="B41" s="32"/>
      <c r="C41" s="32"/>
      <c r="D41" s="32"/>
      <c r="E41" s="32"/>
      <c r="F41" s="32"/>
      <c r="G41" s="32"/>
      <c r="H41" s="32"/>
      <c r="I41" s="32"/>
      <c r="J41" s="33"/>
    </row>
    <row r="42" spans="2:12" x14ac:dyDescent="0.35">
      <c r="B42" s="35" t="s">
        <v>47</v>
      </c>
      <c r="C42" s="36"/>
      <c r="D42" s="37"/>
      <c r="E42" s="37"/>
      <c r="F42" s="37"/>
      <c r="G42" s="38"/>
      <c r="H42" s="38"/>
      <c r="I42" s="37"/>
      <c r="J42" s="39"/>
      <c r="K42" s="40"/>
      <c r="L42" s="40"/>
    </row>
    <row r="43" spans="2:12" x14ac:dyDescent="0.35">
      <c r="B43" s="41" t="s">
        <v>48</v>
      </c>
      <c r="C43" s="42"/>
      <c r="D43" s="42"/>
      <c r="E43" s="42"/>
      <c r="F43" s="42"/>
      <c r="G43" s="11"/>
      <c r="H43" s="11"/>
      <c r="I43" s="42"/>
      <c r="J43" s="43"/>
      <c r="K43" s="7"/>
      <c r="L43" s="7"/>
    </row>
    <row r="44" spans="2:12" x14ac:dyDescent="0.35">
      <c r="B44" s="41" t="s">
        <v>49</v>
      </c>
      <c r="C44" s="42"/>
      <c r="D44" s="42"/>
      <c r="E44" s="42"/>
      <c r="F44" s="42"/>
      <c r="G44" s="11"/>
      <c r="H44" s="11"/>
      <c r="I44" s="42"/>
      <c r="J44" s="43"/>
      <c r="K44" s="7"/>
      <c r="L44" s="7"/>
    </row>
    <row r="45" spans="2:12" x14ac:dyDescent="0.35">
      <c r="B45" s="44" t="s">
        <v>50</v>
      </c>
      <c r="C45" s="7"/>
      <c r="D45" s="7"/>
      <c r="E45" s="7"/>
      <c r="F45" s="7"/>
      <c r="G45" s="7"/>
      <c r="H45" s="7"/>
      <c r="J45" s="45"/>
      <c r="K45" s="7"/>
      <c r="L45" s="7"/>
    </row>
    <row r="46" spans="2:12" x14ac:dyDescent="0.35">
      <c r="B46" s="44" t="s">
        <v>51</v>
      </c>
      <c r="C46" s="7"/>
      <c r="D46" s="7"/>
      <c r="E46" s="7"/>
      <c r="F46" s="7"/>
      <c r="G46" s="7"/>
      <c r="H46" s="7"/>
      <c r="J46" s="45"/>
      <c r="K46" s="7"/>
      <c r="L46" s="7"/>
    </row>
    <row r="47" spans="2:12" x14ac:dyDescent="0.35">
      <c r="B47" s="44" t="s">
        <v>52</v>
      </c>
      <c r="C47" s="7"/>
      <c r="D47" s="7"/>
      <c r="E47" s="7"/>
      <c r="F47" s="7"/>
      <c r="G47" s="7"/>
      <c r="H47" s="7"/>
      <c r="J47" s="45"/>
      <c r="K47" s="7"/>
      <c r="L47" s="7"/>
    </row>
    <row r="48" spans="2:12" s="50" customFormat="1" ht="33" customHeight="1" x14ac:dyDescent="0.35">
      <c r="B48" s="46" t="s">
        <v>53</v>
      </c>
      <c r="C48" s="47"/>
      <c r="D48" s="47"/>
      <c r="E48" s="47"/>
      <c r="F48" s="47"/>
      <c r="G48" s="47"/>
      <c r="H48" s="47"/>
      <c r="I48" s="47"/>
      <c r="J48" s="48"/>
      <c r="K48" s="49"/>
      <c r="L48" s="49"/>
    </row>
    <row r="49" spans="2:10" x14ac:dyDescent="0.35">
      <c r="B49" s="51" t="s">
        <v>54</v>
      </c>
      <c r="C49" s="52"/>
      <c r="D49" s="52"/>
      <c r="E49" s="52"/>
      <c r="F49" s="52"/>
      <c r="G49" s="52"/>
      <c r="H49" s="52"/>
      <c r="I49" s="52"/>
      <c r="J49" s="53"/>
    </row>
    <row r="50" spans="2:10" x14ac:dyDescent="0.35">
      <c r="B50" s="54"/>
      <c r="C50" s="54"/>
      <c r="D50" s="7"/>
      <c r="E50" s="7"/>
      <c r="F50" s="7"/>
      <c r="G50" s="7"/>
      <c r="H50" s="7"/>
      <c r="J50" s="7"/>
    </row>
    <row r="55" spans="2:10" x14ac:dyDescent="0.35">
      <c r="I55"/>
    </row>
    <row r="56" spans="2:10" x14ac:dyDescent="0.35">
      <c r="I56"/>
    </row>
    <row r="57" spans="2:10" x14ac:dyDescent="0.35">
      <c r="I57"/>
    </row>
    <row r="58" spans="2:10" x14ac:dyDescent="0.35">
      <c r="I58"/>
    </row>
    <row r="59" spans="2:10" x14ac:dyDescent="0.35">
      <c r="I59"/>
    </row>
    <row r="60" spans="2:10" x14ac:dyDescent="0.35">
      <c r="I60"/>
    </row>
    <row r="61" spans="2:10" x14ac:dyDescent="0.35">
      <c r="C61" s="55"/>
      <c r="D61" s="55"/>
      <c r="E61" s="55"/>
      <c r="I61"/>
    </row>
    <row r="62" spans="2:10" x14ac:dyDescent="0.35">
      <c r="D62" s="55"/>
      <c r="E62" s="55"/>
      <c r="I62"/>
    </row>
    <row r="63" spans="2:10" x14ac:dyDescent="0.35">
      <c r="D63" s="55"/>
      <c r="E63" s="55"/>
      <c r="I63"/>
    </row>
    <row r="64" spans="2:10" x14ac:dyDescent="0.35">
      <c r="I64"/>
    </row>
    <row r="65" spans="3:9" x14ac:dyDescent="0.35">
      <c r="I65"/>
    </row>
    <row r="66" spans="3:9" x14ac:dyDescent="0.35">
      <c r="D66" s="55"/>
      <c r="E66" s="55"/>
      <c r="I66"/>
    </row>
    <row r="67" spans="3:9" x14ac:dyDescent="0.35">
      <c r="D67" s="55"/>
      <c r="E67" s="55"/>
      <c r="I67"/>
    </row>
    <row r="68" spans="3:9" x14ac:dyDescent="0.35">
      <c r="D68" s="55"/>
      <c r="E68" s="55"/>
      <c r="I68"/>
    </row>
    <row r="69" spans="3:9" x14ac:dyDescent="0.35">
      <c r="D69" s="55"/>
      <c r="E69" s="55"/>
      <c r="I69"/>
    </row>
    <row r="70" spans="3:9" x14ac:dyDescent="0.35">
      <c r="I70"/>
    </row>
    <row r="71" spans="3:9" x14ac:dyDescent="0.35">
      <c r="I71"/>
    </row>
    <row r="72" spans="3:9" x14ac:dyDescent="0.35">
      <c r="D72" s="55"/>
      <c r="E72" s="55"/>
      <c r="I72"/>
    </row>
    <row r="73" spans="3:9" x14ac:dyDescent="0.35">
      <c r="I73"/>
    </row>
    <row r="74" spans="3:9" x14ac:dyDescent="0.35">
      <c r="I74"/>
    </row>
    <row r="75" spans="3:9" x14ac:dyDescent="0.35">
      <c r="C75" s="55"/>
      <c r="E75" s="55"/>
      <c r="I75"/>
    </row>
    <row r="76" spans="3:9" x14ac:dyDescent="0.35">
      <c r="C76" s="55"/>
      <c r="E76" s="55"/>
      <c r="I76"/>
    </row>
    <row r="77" spans="3:9" x14ac:dyDescent="0.35">
      <c r="C77" s="55"/>
      <c r="E77" s="55"/>
      <c r="I77"/>
    </row>
    <row r="78" spans="3:9" x14ac:dyDescent="0.35">
      <c r="D78" s="55"/>
      <c r="E78" s="55"/>
      <c r="I78"/>
    </row>
    <row r="79" spans="3:9" x14ac:dyDescent="0.35">
      <c r="I79"/>
    </row>
    <row r="80" spans="3:9" x14ac:dyDescent="0.35">
      <c r="I80"/>
    </row>
    <row r="81" spans="3:9" x14ac:dyDescent="0.35">
      <c r="I81"/>
    </row>
    <row r="82" spans="3:9" x14ac:dyDescent="0.35">
      <c r="I82"/>
    </row>
    <row r="83" spans="3:9" x14ac:dyDescent="0.35">
      <c r="I83"/>
    </row>
    <row r="84" spans="3:9" x14ac:dyDescent="0.35">
      <c r="C84" s="55"/>
      <c r="D84" s="55"/>
      <c r="E84" s="55"/>
      <c r="I84"/>
    </row>
  </sheetData>
  <mergeCells count="3">
    <mergeCell ref="B1:I1"/>
    <mergeCell ref="I2:J2"/>
    <mergeCell ref="B48:J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Sugandha Dhar</dc:creator>
  <cp:lastModifiedBy>Sugandha Dhar</cp:lastModifiedBy>
  <dcterms:created xsi:type="dcterms:W3CDTF">2020-03-03T02:14:04Z</dcterms:created>
  <dcterms:modified xsi:type="dcterms:W3CDTF">2020-03-03T02:16:01Z</dcterms:modified>
</cp:coreProperties>
</file>