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K:\8.2 Credit card releases\Folder for Publication\2025-2026\2025-2026 Q4-August 2026 - Execuitve Expenses\"/>
    </mc:Choice>
  </mc:AlternateContent>
  <xr:revisionPtr revIDLastSave="0" documentId="8_{11D39C24-5020-419C-926C-9AC470CD444D}" xr6:coauthVersionLast="47" xr6:coauthVersionMax="47" xr10:uidLastSave="{00000000-0000-0000-0000-000000000000}"/>
  <bookViews>
    <workbookView xWindow="-1290" yWindow="-20093" windowWidth="16200" windowHeight="9983" xr2:uid="{5689C42F-9CF9-479E-9A88-34731AA49E6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33" i="1" l="1"/>
  <c r="F33" i="1"/>
  <c r="G33" i="1"/>
  <c r="H33" i="1"/>
  <c r="E33" i="1"/>
  <c r="D33" i="1"/>
  <c r="I40" i="1"/>
  <c r="H40" i="1"/>
  <c r="G40" i="1"/>
  <c r="F40" i="1"/>
  <c r="E40" i="1"/>
  <c r="D40" i="1"/>
</calcChain>
</file>

<file path=xl/sharedStrings.xml><?xml version="1.0" encoding="utf-8"?>
<sst xmlns="http://schemas.openxmlformats.org/spreadsheetml/2006/main" count="58" uniqueCount="57">
  <si>
    <t>MEMBERS OF THE EXECUTIVE EXPENSES FROM 1 APRIL TO 30 JUNE 2026</t>
  </si>
  <si>
    <t xml:space="preserve">Member of the Executive
</t>
  </si>
  <si>
    <t xml:space="preserve">Wellington Accommodation 
(C)
</t>
  </si>
  <si>
    <t xml:space="preserve">Out of Wellington Accommodation
</t>
  </si>
  <si>
    <t xml:space="preserve"> Domestic Air Travel 
</t>
  </si>
  <si>
    <t xml:space="preserve"> Surface Travel (Ministers, Spouse and staff (B)
</t>
  </si>
  <si>
    <t xml:space="preserve">Sub Total Internal Costs
 </t>
  </si>
  <si>
    <t xml:space="preserve">Official Cabinet Approved International Travel ( A ) </t>
  </si>
  <si>
    <t>National</t>
  </si>
  <si>
    <t>Rt Hon Christopher Luxon</t>
  </si>
  <si>
    <t>Hon Nicola Willis</t>
  </si>
  <si>
    <t>Hon Chris Bishop</t>
  </si>
  <si>
    <t>Hon Simeon Brown</t>
  </si>
  <si>
    <t>Hon Erica Stanford</t>
  </si>
  <si>
    <t xml:space="preserve"> (D)</t>
  </si>
  <si>
    <t>Hon Paul Goldsmith</t>
  </si>
  <si>
    <t>Hon Louise Upston</t>
  </si>
  <si>
    <t>Hon Mark Mitchell</t>
  </si>
  <si>
    <t>Hon Todd McClay</t>
  </si>
  <si>
    <t>Hon Tama Potaka</t>
  </si>
  <si>
    <t>Hon Matt Doocey</t>
  </si>
  <si>
    <t>Hon Simon Watts</t>
  </si>
  <si>
    <t>Hon Chris Penk</t>
  </si>
  <si>
    <t>Hon Penny Simmonds</t>
  </si>
  <si>
    <t>Hon Nicola Grigg</t>
  </si>
  <si>
    <t>Hon James Meager</t>
  </si>
  <si>
    <t>Hon Scott Simpson</t>
  </si>
  <si>
    <t>Hon Cameron Brewer</t>
  </si>
  <si>
    <t>Hon Mike Butterick</t>
  </si>
  <si>
    <t>Hon Judith Collins, KC</t>
  </si>
  <si>
    <t>(E)</t>
  </si>
  <si>
    <t>Hon Dr Shane Reti</t>
  </si>
  <si>
    <t>National Total</t>
  </si>
  <si>
    <t>Act</t>
  </si>
  <si>
    <t>Hon David Seymour</t>
  </si>
  <si>
    <t>Hon Brooke van Velden</t>
  </si>
  <si>
    <t>Hon Nicole McKee</t>
  </si>
  <si>
    <t>Hon Andrew Hoggard</t>
  </si>
  <si>
    <t>Hon Karen Chhour</t>
  </si>
  <si>
    <t>Simon Court MP</t>
  </si>
  <si>
    <t>Act Total</t>
  </si>
  <si>
    <t>NZ First</t>
  </si>
  <si>
    <t>Rt Hon Winston Peters</t>
  </si>
  <si>
    <t>Hon Shane Jones</t>
  </si>
  <si>
    <t>Hon Casey Costello</t>
  </si>
  <si>
    <t>Hon Mark Patterson</t>
  </si>
  <si>
    <t>Jenny Marcroft MP</t>
  </si>
  <si>
    <t>NZ First Total</t>
  </si>
  <si>
    <t>Total National, ACT and NZ First</t>
  </si>
  <si>
    <t>Notes</t>
  </si>
  <si>
    <t>These figures may include expenses incurred in previous quarters due to the timing of invoicing.</t>
  </si>
  <si>
    <t>Excludes GST, Fringe Benefit Tax &amp; depreciation as applicable</t>
  </si>
  <si>
    <t>(A) Ministers, spouse, staff where relevant. This may also include provisional airfares for forward travels, as well as costs of other Ministers as part of the Accompanying Ministerial Party.</t>
  </si>
  <si>
    <t>(B) These figures include the use of VIPT/Crown vehicles, taxis, rental cars, parking fees, tolls and mileage claims.</t>
  </si>
  <si>
    <t>(D) This figure includes refunds for trips that were cancelled.</t>
  </si>
  <si>
    <t>(E) Figures are residual expenses for the period, including overseas trips they took when they were still Members of the Executive, which were processed this quarter. Changes to Ministerial positions took effect from 7 April 2026.</t>
  </si>
  <si>
    <t>(C) These figures include amounts relating to regular year-end accruals of Wellington accommodation that will be paid in the next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</si>
</sst>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_)\ "/>
  </numFmts>
  <fonts count="13" x14ac:knownFonts="1">
    <font>
      <sz val="11"/>
      <color theme="1"/>
      <name val="Aptos Narrow"/>
      <family val="2"/>
      <scheme val="minor"/>
    </font>
    <font>
      <b/>
      <sz val="11"/>
      <color theme="1"/>
      <name val="Aptos Narrow"/>
      <family val="2"/>
      <scheme val="minor"/>
    </font>
    <font>
      <b/>
      <sz val="14"/>
      <color theme="1"/>
      <name val="Aptos Narrow"/>
      <family val="2"/>
      <scheme val="minor"/>
    </font>
    <font>
      <sz val="9"/>
      <color theme="1"/>
      <name val="Aptos Narrow"/>
      <family val="2"/>
      <scheme val="minor"/>
    </font>
    <font>
      <b/>
      <sz val="12"/>
      <name val="Aptos Narrow"/>
      <family val="2"/>
      <scheme val="minor"/>
    </font>
    <font>
      <b/>
      <sz val="11"/>
      <name val="Aptos Narrow"/>
      <family val="2"/>
      <scheme val="minor"/>
    </font>
    <font>
      <sz val="12"/>
      <name val="Aptos Narrow"/>
      <family val="2"/>
      <scheme val="minor"/>
    </font>
    <font>
      <b/>
      <sz val="12"/>
      <color theme="1"/>
      <name val="Aptos Narrow"/>
      <family val="2"/>
      <scheme val="minor"/>
    </font>
    <font>
      <sz val="11"/>
      <color theme="1"/>
      <name val="Calibri"/>
      <family val="2"/>
    </font>
    <font>
      <i/>
      <sz val="11"/>
      <color rgb="FF000000"/>
      <name val="Calibri"/>
      <family val="2"/>
    </font>
    <font>
      <b/>
      <sz val="11"/>
      <color rgb="FF000000"/>
      <name val="Calibri"/>
      <family val="2"/>
    </font>
    <font>
      <sz val="11"/>
      <color rgb="FF000000"/>
      <name val="Calibri"/>
      <family val="2"/>
    </font>
    <font>
      <sz val="8"/>
      <color theme="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63">
    <xf numFmtId="0" fontId="0" fillId="0" borderId="0" xfId="0"/>
    <xf numFmtId="0" fontId="3" fillId="0" borderId="0" xfId="0" applyFont="1"/>
    <xf numFmtId="0" fontId="4" fillId="0" borderId="1" xfId="0" applyFont="1" applyBorder="1" applyAlignment="1">
      <alignment horizontal="center" vertical="center" wrapText="1"/>
    </xf>
    <xf numFmtId="2" fontId="5" fillId="0" borderId="2"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4" xfId="0" applyFont="1" applyBorder="1"/>
    <xf numFmtId="2" fontId="5" fillId="0" borderId="5"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2" fontId="1" fillId="0" borderId="7"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2" fontId="1" fillId="0" borderId="5" xfId="0" applyNumberFormat="1" applyFont="1" applyBorder="1" applyAlignment="1">
      <alignment horizontal="center" vertical="center" wrapText="1"/>
    </xf>
    <xf numFmtId="0" fontId="0" fillId="0" borderId="6" xfId="0" applyBorder="1"/>
    <xf numFmtId="164" fontId="0" fillId="0" borderId="5" xfId="0" applyNumberFormat="1" applyBorder="1"/>
    <xf numFmtId="164" fontId="0" fillId="0" borderId="6" xfId="0" applyNumberFormat="1" applyBorder="1"/>
    <xf numFmtId="164" fontId="0" fillId="0" borderId="7" xfId="0" applyNumberFormat="1" applyBorder="1"/>
    <xf numFmtId="2" fontId="1" fillId="0" borderId="5" xfId="0" quotePrefix="1" applyNumberFormat="1" applyFont="1" applyBorder="1" applyAlignment="1">
      <alignment horizontal="center" vertical="center" wrapText="1"/>
    </xf>
    <xf numFmtId="164" fontId="1" fillId="0" borderId="5" xfId="0" applyNumberFormat="1" applyFont="1" applyBorder="1"/>
    <xf numFmtId="0" fontId="0" fillId="2" borderId="6" xfId="0" applyFill="1" applyBorder="1"/>
    <xf numFmtId="164" fontId="0" fillId="2" borderId="5" xfId="0" applyNumberFormat="1" applyFill="1" applyBorder="1"/>
    <xf numFmtId="164" fontId="0" fillId="2" borderId="6" xfId="0" applyNumberFormat="1" applyFill="1" applyBorder="1"/>
    <xf numFmtId="164" fontId="0" fillId="2" borderId="7" xfId="0" applyNumberFormat="1" applyFill="1" applyBorder="1"/>
    <xf numFmtId="2" fontId="1" fillId="2" borderId="5" xfId="0" applyNumberFormat="1" applyFont="1" applyFill="1" applyBorder="1" applyAlignment="1">
      <alignment horizontal="center" vertical="center" wrapText="1"/>
    </xf>
    <xf numFmtId="0" fontId="1" fillId="3" borderId="6" xfId="0" applyFont="1" applyFill="1" applyBorder="1"/>
    <xf numFmtId="164" fontId="0" fillId="3" borderId="5" xfId="0" applyNumberFormat="1" applyFill="1" applyBorder="1"/>
    <xf numFmtId="164" fontId="0" fillId="3" borderId="6" xfId="0" applyNumberFormat="1" applyFill="1" applyBorder="1"/>
    <xf numFmtId="164" fontId="0" fillId="3" borderId="7" xfId="0" applyNumberFormat="1" applyFill="1" applyBorder="1"/>
    <xf numFmtId="2" fontId="1" fillId="3" borderId="5" xfId="0" applyNumberFormat="1" applyFont="1" applyFill="1" applyBorder="1" applyAlignment="1">
      <alignment horizontal="center" vertical="center" wrapText="1"/>
    </xf>
    <xf numFmtId="0" fontId="1" fillId="0" borderId="6" xfId="0" applyFont="1" applyBorder="1"/>
    <xf numFmtId="0" fontId="6" fillId="0" borderId="5" xfId="0" applyFont="1" applyBorder="1" applyAlignment="1">
      <alignment horizontal="center" vertical="center" wrapText="1"/>
    </xf>
    <xf numFmtId="0" fontId="7" fillId="3" borderId="8" xfId="0" applyFont="1" applyFill="1" applyBorder="1" applyAlignment="1">
      <alignment vertical="center"/>
    </xf>
    <xf numFmtId="164" fontId="1" fillId="3" borderId="9" xfId="0" applyNumberFormat="1" applyFont="1" applyFill="1" applyBorder="1" applyAlignment="1">
      <alignment vertical="center"/>
    </xf>
    <xf numFmtId="164" fontId="1" fillId="3" borderId="8" xfId="0" applyNumberFormat="1" applyFont="1" applyFill="1" applyBorder="1" applyAlignment="1">
      <alignment vertical="center"/>
    </xf>
    <xf numFmtId="164" fontId="1" fillId="3" borderId="10" xfId="0" applyNumberFormat="1" applyFont="1" applyFill="1" applyBorder="1" applyAlignment="1">
      <alignment vertical="center"/>
    </xf>
    <xf numFmtId="37" fontId="7" fillId="3" borderId="9" xfId="0" applyNumberFormat="1" applyFont="1" applyFill="1" applyBorder="1" applyAlignment="1">
      <alignment vertical="center"/>
    </xf>
    <xf numFmtId="0" fontId="8" fillId="0" borderId="0" xfId="0" applyFont="1"/>
    <xf numFmtId="0" fontId="9" fillId="0" borderId="0" xfId="0" applyFont="1" applyAlignment="1">
      <alignment vertical="center"/>
    </xf>
    <xf numFmtId="0" fontId="10" fillId="0" borderId="4" xfId="0" applyFont="1" applyBorder="1" applyAlignment="1">
      <alignment vertical="center"/>
    </xf>
    <xf numFmtId="0" fontId="11" fillId="0" borderId="11" xfId="0" applyFont="1" applyBorder="1" applyAlignment="1">
      <alignment vertical="center"/>
    </xf>
    <xf numFmtId="0" fontId="8" fillId="0" borderId="11" xfId="0" applyFont="1" applyBorder="1" applyAlignment="1">
      <alignment vertical="center" wrapText="1"/>
    </xf>
    <xf numFmtId="0" fontId="11" fillId="0" borderId="6" xfId="0" applyFont="1" applyBorder="1" applyAlignment="1">
      <alignment vertical="center"/>
    </xf>
    <xf numFmtId="0" fontId="12" fillId="0" borderId="0" xfId="0" applyFont="1"/>
    <xf numFmtId="0" fontId="9" fillId="0" borderId="0" xfId="0" applyFont="1" applyAlignment="1">
      <alignment horizontal="left" vertical="top" wrapText="1"/>
    </xf>
    <xf numFmtId="0" fontId="8" fillId="0" borderId="12" xfId="0" applyFont="1" applyBorder="1"/>
    <xf numFmtId="0" fontId="11" fillId="0" borderId="5" xfId="0" applyFont="1" applyBorder="1" applyAlignment="1">
      <alignment vertical="center"/>
    </xf>
    <xf numFmtId="0" fontId="11" fillId="0" borderId="0" xfId="0" applyFont="1" applyAlignment="1">
      <alignment vertical="center"/>
    </xf>
    <xf numFmtId="2" fontId="0" fillId="0" borderId="5" xfId="0" quotePrefix="1" applyNumberFormat="1" applyBorder="1" applyAlignment="1">
      <alignment horizontal="center" vertical="center" wrapText="1"/>
    </xf>
    <xf numFmtId="0" fontId="9" fillId="0" borderId="8" xfId="0" applyFont="1" applyBorder="1" applyAlignment="1">
      <alignment horizontal="left" vertical="top" wrapText="1"/>
    </xf>
    <xf numFmtId="0" fontId="9" fillId="0" borderId="13" xfId="0" applyFont="1" applyBorder="1" applyAlignment="1">
      <alignment horizontal="left" vertical="top" wrapText="1"/>
    </xf>
    <xf numFmtId="0" fontId="9" fillId="0" borderId="9" xfId="0" applyFont="1" applyBorder="1" applyAlignment="1">
      <alignment horizontal="left" vertical="top" wrapText="1"/>
    </xf>
    <xf numFmtId="0" fontId="2" fillId="0" borderId="0" xfId="0" applyFont="1" applyAlignment="1">
      <alignment horizontal="left" vertical="center"/>
    </xf>
    <xf numFmtId="2" fontId="1" fillId="0" borderId="1"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3ECD-6D78-4D36-A44C-4C2C3BD1F9D9}">
  <sheetPr>
    <pageSetUpPr fitToPage="1"/>
  </sheetPr>
  <dimension ref="A1:L52"/>
  <sheetViews>
    <sheetView showGridLines="0" tabSelected="1" topLeftCell="A38" workbookViewId="0">
      <selection activeCell="N60" sqref="N60"/>
    </sheetView>
  </sheetViews>
  <sheetFormatPr defaultRowHeight="14.25" x14ac:dyDescent="0.45"/>
  <cols>
    <col min="1" max="1" width="2.265625" customWidth="1"/>
    <col min="2" max="2" width="26.1328125" customWidth="1"/>
    <col min="3" max="3" width="4.86328125" customWidth="1"/>
    <col min="4" max="4" width="17" customWidth="1"/>
    <col min="5" max="5" width="16.3984375" customWidth="1"/>
    <col min="6" max="6" width="13.265625" customWidth="1"/>
    <col min="7" max="7" width="13.3984375" customWidth="1"/>
    <col min="8" max="8" width="14.1328125" customWidth="1"/>
    <col min="9" max="9" width="10.73046875" customWidth="1"/>
    <col min="10" max="10" width="5.19921875" customWidth="1"/>
    <col min="11" max="11" width="1.73046875" customWidth="1"/>
  </cols>
  <sheetData>
    <row r="1" spans="1:10" ht="21.75" customHeight="1" x14ac:dyDescent="0.45">
      <c r="B1" s="51" t="s">
        <v>0</v>
      </c>
      <c r="C1" s="51"/>
      <c r="D1" s="51"/>
      <c r="E1" s="51"/>
      <c r="F1" s="51"/>
      <c r="G1" s="51"/>
      <c r="H1" s="51"/>
      <c r="I1" s="51"/>
    </row>
    <row r="2" spans="1:10" ht="89.25" customHeight="1" x14ac:dyDescent="0.45">
      <c r="A2" s="1"/>
      <c r="B2" s="2" t="s">
        <v>1</v>
      </c>
      <c r="C2" s="3"/>
      <c r="D2" s="4" t="s">
        <v>2</v>
      </c>
      <c r="E2" s="5" t="s">
        <v>3</v>
      </c>
      <c r="F2" s="6" t="s">
        <v>4</v>
      </c>
      <c r="G2" s="6" t="s">
        <v>5</v>
      </c>
      <c r="H2" s="5" t="s">
        <v>6</v>
      </c>
      <c r="I2" s="52" t="s">
        <v>7</v>
      </c>
      <c r="J2" s="53"/>
    </row>
    <row r="3" spans="1:10" x14ac:dyDescent="0.45">
      <c r="A3" s="1"/>
      <c r="B3" s="7" t="s">
        <v>8</v>
      </c>
      <c r="C3" s="8"/>
      <c r="D3" s="9"/>
      <c r="E3" s="10"/>
      <c r="F3" s="11"/>
      <c r="G3" s="11"/>
      <c r="H3" s="10"/>
      <c r="I3" s="11"/>
      <c r="J3" s="12"/>
    </row>
    <row r="4" spans="1:10" x14ac:dyDescent="0.45">
      <c r="A4" s="1"/>
      <c r="B4" s="13" t="s">
        <v>9</v>
      </c>
      <c r="C4" s="14"/>
      <c r="D4" s="15">
        <v>0</v>
      </c>
      <c r="E4" s="16">
        <v>1132</v>
      </c>
      <c r="F4" s="16">
        <v>9622</v>
      </c>
      <c r="G4" s="15">
        <v>31197</v>
      </c>
      <c r="H4" s="16">
        <v>41951</v>
      </c>
      <c r="I4" s="15">
        <v>41515</v>
      </c>
      <c r="J4" s="17"/>
    </row>
    <row r="5" spans="1:10" x14ac:dyDescent="0.45">
      <c r="A5" s="1"/>
      <c r="B5" s="13" t="s">
        <v>10</v>
      </c>
      <c r="C5" s="14"/>
      <c r="D5" s="15">
        <v>0</v>
      </c>
      <c r="E5" s="16">
        <v>1225</v>
      </c>
      <c r="F5" s="16">
        <v>6658</v>
      </c>
      <c r="G5" s="15">
        <v>9999</v>
      </c>
      <c r="H5" s="16">
        <v>17882</v>
      </c>
      <c r="I5" s="15">
        <v>5389</v>
      </c>
      <c r="J5" s="17"/>
    </row>
    <row r="6" spans="1:10" x14ac:dyDescent="0.45">
      <c r="A6" s="1"/>
      <c r="B6" s="13" t="s">
        <v>11</v>
      </c>
      <c r="C6" s="14"/>
      <c r="D6" s="15">
        <v>0</v>
      </c>
      <c r="E6" s="16">
        <v>881</v>
      </c>
      <c r="F6" s="16">
        <v>7471</v>
      </c>
      <c r="G6" s="15">
        <v>19035</v>
      </c>
      <c r="H6" s="16">
        <v>27387</v>
      </c>
      <c r="I6" s="15">
        <v>14389</v>
      </c>
      <c r="J6" s="12"/>
    </row>
    <row r="7" spans="1:10" x14ac:dyDescent="0.45">
      <c r="A7" s="1"/>
      <c r="B7" s="13" t="s">
        <v>12</v>
      </c>
      <c r="C7" s="14"/>
      <c r="D7" s="15">
        <v>13857.142857142857</v>
      </c>
      <c r="E7" s="16">
        <v>695</v>
      </c>
      <c r="F7" s="16">
        <v>12557</v>
      </c>
      <c r="G7" s="15">
        <v>25028</v>
      </c>
      <c r="H7" s="16">
        <v>52137.142857142855</v>
      </c>
      <c r="I7" s="15">
        <v>0</v>
      </c>
      <c r="J7" s="12"/>
    </row>
    <row r="8" spans="1:10" x14ac:dyDescent="0.45">
      <c r="A8" s="1"/>
      <c r="B8" s="13" t="s">
        <v>13</v>
      </c>
      <c r="C8" s="14"/>
      <c r="D8" s="15">
        <v>13857.142857142857</v>
      </c>
      <c r="E8" s="16">
        <v>1335</v>
      </c>
      <c r="F8" s="16">
        <v>10798</v>
      </c>
      <c r="G8" s="15">
        <v>16250</v>
      </c>
      <c r="H8" s="16">
        <v>42240.142857142855</v>
      </c>
      <c r="I8" s="15">
        <v>-35468</v>
      </c>
      <c r="J8" s="47" t="s">
        <v>14</v>
      </c>
    </row>
    <row r="9" spans="1:10" x14ac:dyDescent="0.45">
      <c r="A9" s="1"/>
      <c r="B9" s="13" t="s">
        <v>15</v>
      </c>
      <c r="C9" s="14"/>
      <c r="D9" s="15">
        <v>13857.142857142857</v>
      </c>
      <c r="E9" s="16">
        <v>586</v>
      </c>
      <c r="F9" s="16">
        <v>12763</v>
      </c>
      <c r="G9" s="15">
        <v>11396</v>
      </c>
      <c r="H9" s="16">
        <v>38602.142857142855</v>
      </c>
      <c r="I9" s="15">
        <v>41902</v>
      </c>
      <c r="J9" s="12"/>
    </row>
    <row r="10" spans="1:10" x14ac:dyDescent="0.45">
      <c r="A10" s="1"/>
      <c r="B10" s="13" t="s">
        <v>16</v>
      </c>
      <c r="C10" s="14"/>
      <c r="D10" s="15">
        <v>13857.142857142857</v>
      </c>
      <c r="E10" s="16">
        <v>1739</v>
      </c>
      <c r="F10" s="16">
        <v>7100</v>
      </c>
      <c r="G10" s="15">
        <v>15501</v>
      </c>
      <c r="H10" s="16">
        <v>38197.142857142855</v>
      </c>
      <c r="I10" s="15">
        <v>5355</v>
      </c>
      <c r="J10" s="17"/>
    </row>
    <row r="11" spans="1:10" x14ac:dyDescent="0.45">
      <c r="A11" s="1"/>
      <c r="B11" s="13" t="s">
        <v>17</v>
      </c>
      <c r="C11" s="14"/>
      <c r="D11" s="15">
        <v>13857.142857142857</v>
      </c>
      <c r="E11" s="16">
        <v>1616</v>
      </c>
      <c r="F11" s="16">
        <v>9397</v>
      </c>
      <c r="G11" s="15">
        <v>15437.05</v>
      </c>
      <c r="H11" s="16">
        <v>40307.192857142858</v>
      </c>
      <c r="I11" s="15">
        <v>0</v>
      </c>
      <c r="J11" s="12"/>
    </row>
    <row r="12" spans="1:10" x14ac:dyDescent="0.45">
      <c r="A12" s="1"/>
      <c r="B12" s="13" t="s">
        <v>18</v>
      </c>
      <c r="C12" s="14"/>
      <c r="D12" s="15">
        <v>13857.142857142857</v>
      </c>
      <c r="E12" s="16">
        <v>2624</v>
      </c>
      <c r="F12" s="16">
        <v>12736</v>
      </c>
      <c r="G12" s="15">
        <v>15861.95</v>
      </c>
      <c r="H12" s="16">
        <v>45079.092857142852</v>
      </c>
      <c r="I12" s="15">
        <v>124065</v>
      </c>
      <c r="J12" s="12"/>
    </row>
    <row r="13" spans="1:10" x14ac:dyDescent="0.45">
      <c r="A13" s="1"/>
      <c r="B13" s="13" t="s">
        <v>19</v>
      </c>
      <c r="C13" s="14"/>
      <c r="D13" s="15">
        <v>13857.142857142857</v>
      </c>
      <c r="E13" s="16">
        <v>2394</v>
      </c>
      <c r="F13" s="16">
        <v>11135</v>
      </c>
      <c r="G13" s="15">
        <v>17867</v>
      </c>
      <c r="H13" s="16">
        <v>45253.142857142855</v>
      </c>
      <c r="I13" s="15">
        <v>0</v>
      </c>
      <c r="J13" s="12"/>
    </row>
    <row r="14" spans="1:10" x14ac:dyDescent="0.45">
      <c r="A14" s="1"/>
      <c r="B14" s="13" t="s">
        <v>20</v>
      </c>
      <c r="C14" s="14"/>
      <c r="D14" s="15">
        <v>13857.142857142857</v>
      </c>
      <c r="E14" s="16">
        <v>1431</v>
      </c>
      <c r="F14" s="16">
        <v>11327</v>
      </c>
      <c r="G14" s="15">
        <v>14066</v>
      </c>
      <c r="H14" s="16">
        <v>40681.142857142855</v>
      </c>
      <c r="I14" s="15">
        <v>14718</v>
      </c>
      <c r="J14" s="12"/>
    </row>
    <row r="15" spans="1:10" x14ac:dyDescent="0.45">
      <c r="A15" s="1"/>
      <c r="B15" s="13" t="s">
        <v>21</v>
      </c>
      <c r="C15" s="14"/>
      <c r="D15" s="15">
        <v>9326.1</v>
      </c>
      <c r="E15" s="16">
        <v>509</v>
      </c>
      <c r="F15" s="16">
        <v>13196</v>
      </c>
      <c r="G15" s="15">
        <v>18726</v>
      </c>
      <c r="H15" s="16">
        <v>41757.1</v>
      </c>
      <c r="I15" s="15">
        <v>8605</v>
      </c>
      <c r="J15" s="12"/>
    </row>
    <row r="16" spans="1:10" x14ac:dyDescent="0.45">
      <c r="A16" s="1"/>
      <c r="B16" s="13" t="s">
        <v>22</v>
      </c>
      <c r="C16" s="14"/>
      <c r="D16" s="15">
        <v>13857.142857142857</v>
      </c>
      <c r="E16" s="16">
        <v>736</v>
      </c>
      <c r="F16" s="16">
        <v>8359</v>
      </c>
      <c r="G16" s="15">
        <v>9228</v>
      </c>
      <c r="H16" s="16">
        <v>32180.142857142855</v>
      </c>
      <c r="I16" s="15">
        <v>64696</v>
      </c>
      <c r="J16" s="12"/>
    </row>
    <row r="17" spans="1:10" x14ac:dyDescent="0.45">
      <c r="A17" s="1"/>
      <c r="B17" s="13" t="s">
        <v>23</v>
      </c>
      <c r="C17" s="14"/>
      <c r="D17" s="15">
        <v>10173.92</v>
      </c>
      <c r="E17" s="16">
        <v>1954</v>
      </c>
      <c r="F17" s="16">
        <v>10689</v>
      </c>
      <c r="G17" s="15">
        <v>6751</v>
      </c>
      <c r="H17" s="16">
        <v>29567.919999999998</v>
      </c>
      <c r="I17" s="15">
        <v>0</v>
      </c>
      <c r="J17" s="12"/>
    </row>
    <row r="18" spans="1:10" x14ac:dyDescent="0.45">
      <c r="A18" s="1"/>
      <c r="B18" s="13" t="s">
        <v>24</v>
      </c>
      <c r="C18" s="14"/>
      <c r="D18" s="15">
        <v>7782.64</v>
      </c>
      <c r="E18" s="16">
        <v>355</v>
      </c>
      <c r="F18" s="16">
        <v>6194</v>
      </c>
      <c r="G18" s="15">
        <v>9440</v>
      </c>
      <c r="H18" s="16">
        <v>23771.64</v>
      </c>
      <c r="I18" s="15">
        <v>0</v>
      </c>
      <c r="J18" s="12"/>
    </row>
    <row r="19" spans="1:10" x14ac:dyDescent="0.45">
      <c r="A19" s="1"/>
      <c r="B19" s="13" t="s">
        <v>25</v>
      </c>
      <c r="C19" s="18"/>
      <c r="D19" s="15">
        <v>13857.142857142857</v>
      </c>
      <c r="E19" s="16">
        <v>1569</v>
      </c>
      <c r="F19" s="16">
        <v>9284</v>
      </c>
      <c r="G19" s="15">
        <v>13495</v>
      </c>
      <c r="H19" s="16">
        <v>38205.142857142855</v>
      </c>
      <c r="I19" s="15">
        <v>0</v>
      </c>
      <c r="J19" s="12"/>
    </row>
    <row r="20" spans="1:10" x14ac:dyDescent="0.45">
      <c r="A20" s="1"/>
      <c r="B20" s="13" t="s">
        <v>26</v>
      </c>
      <c r="C20" s="18"/>
      <c r="D20" s="15">
        <v>10456.51</v>
      </c>
      <c r="E20" s="16">
        <v>3275</v>
      </c>
      <c r="F20" s="16">
        <v>8288</v>
      </c>
      <c r="G20" s="15">
        <v>4338</v>
      </c>
      <c r="H20" s="16">
        <v>26357.510000000002</v>
      </c>
      <c r="I20" s="15">
        <v>0</v>
      </c>
      <c r="J20" s="12"/>
    </row>
    <row r="21" spans="1:10" x14ac:dyDescent="0.45">
      <c r="A21" s="1"/>
      <c r="B21" s="13" t="s">
        <v>27</v>
      </c>
      <c r="C21" s="18"/>
      <c r="D21" s="15">
        <v>12142.852857142856</v>
      </c>
      <c r="E21" s="16">
        <v>496</v>
      </c>
      <c r="F21" s="16">
        <v>8872</v>
      </c>
      <c r="G21" s="15">
        <v>15210</v>
      </c>
      <c r="H21" s="16">
        <v>36720.852857142854</v>
      </c>
      <c r="I21" s="15">
        <v>0</v>
      </c>
      <c r="J21" s="12"/>
    </row>
    <row r="22" spans="1:10" x14ac:dyDescent="0.45">
      <c r="A22" s="1"/>
      <c r="B22" s="13" t="s">
        <v>28</v>
      </c>
      <c r="C22" s="18"/>
      <c r="D22" s="15">
        <v>12142.852857142856</v>
      </c>
      <c r="E22" s="16">
        <v>1761</v>
      </c>
      <c r="F22" s="16">
        <v>10977</v>
      </c>
      <c r="G22" s="15">
        <v>4390</v>
      </c>
      <c r="H22" s="16">
        <v>29270.852857142854</v>
      </c>
      <c r="I22" s="15">
        <v>0</v>
      </c>
      <c r="J22" s="12"/>
    </row>
    <row r="23" spans="1:10" x14ac:dyDescent="0.45">
      <c r="A23" s="1"/>
      <c r="B23" s="19" t="s">
        <v>29</v>
      </c>
      <c r="C23" s="20" t="s">
        <v>30</v>
      </c>
      <c r="D23" s="21">
        <v>2000</v>
      </c>
      <c r="E23" s="22">
        <v>0</v>
      </c>
      <c r="F23" s="22">
        <v>593</v>
      </c>
      <c r="G23" s="21">
        <v>1920</v>
      </c>
      <c r="H23" s="22">
        <v>4513</v>
      </c>
      <c r="I23" s="21">
        <v>17885</v>
      </c>
      <c r="J23" s="20"/>
    </row>
    <row r="24" spans="1:10" x14ac:dyDescent="0.45">
      <c r="A24" s="1"/>
      <c r="B24" s="19" t="s">
        <v>31</v>
      </c>
      <c r="C24" s="20" t="s">
        <v>30</v>
      </c>
      <c r="D24" s="21">
        <v>2000</v>
      </c>
      <c r="E24" s="22">
        <v>391</v>
      </c>
      <c r="F24" s="22">
        <v>1250</v>
      </c>
      <c r="G24" s="21">
        <v>1239</v>
      </c>
      <c r="H24" s="22">
        <v>4880</v>
      </c>
      <c r="I24" s="21">
        <v>12344</v>
      </c>
      <c r="J24" s="23"/>
    </row>
    <row r="25" spans="1:10" x14ac:dyDescent="0.45">
      <c r="A25" s="1"/>
      <c r="B25" s="24" t="s">
        <v>32</v>
      </c>
      <c r="C25" s="25"/>
      <c r="D25" s="26">
        <v>204596.30428571434</v>
      </c>
      <c r="E25" s="27">
        <v>26704</v>
      </c>
      <c r="F25" s="27">
        <v>189266</v>
      </c>
      <c r="G25" s="26">
        <v>276375</v>
      </c>
      <c r="H25" s="27">
        <v>696941.30428571405</v>
      </c>
      <c r="I25" s="26">
        <v>315395</v>
      </c>
      <c r="J25" s="28"/>
    </row>
    <row r="26" spans="1:10" x14ac:dyDescent="0.45">
      <c r="A26" s="1"/>
      <c r="B26" s="29" t="s">
        <v>33</v>
      </c>
      <c r="C26" s="14"/>
      <c r="D26" s="15"/>
      <c r="E26" s="16"/>
      <c r="F26" s="16"/>
      <c r="G26" s="15"/>
      <c r="H26" s="16"/>
      <c r="I26" s="15"/>
      <c r="J26" s="12"/>
    </row>
    <row r="27" spans="1:10" x14ac:dyDescent="0.45">
      <c r="A27" s="1"/>
      <c r="B27" s="13" t="s">
        <v>34</v>
      </c>
      <c r="C27" s="14"/>
      <c r="D27" s="15">
        <v>13857.142857142857</v>
      </c>
      <c r="E27" s="16">
        <v>1777</v>
      </c>
      <c r="F27" s="16">
        <v>8973</v>
      </c>
      <c r="G27" s="15">
        <v>15142</v>
      </c>
      <c r="H27" s="16">
        <v>39749.142857142855</v>
      </c>
      <c r="I27" s="15">
        <v>0</v>
      </c>
      <c r="J27" s="12"/>
    </row>
    <row r="28" spans="1:10" x14ac:dyDescent="0.45">
      <c r="A28" s="1"/>
      <c r="B28" s="13" t="s">
        <v>35</v>
      </c>
      <c r="C28" s="14"/>
      <c r="D28" s="15">
        <v>13857.142857142857</v>
      </c>
      <c r="E28" s="16">
        <v>0</v>
      </c>
      <c r="F28" s="16">
        <v>6101</v>
      </c>
      <c r="G28" s="15">
        <v>4051</v>
      </c>
      <c r="H28" s="16">
        <v>24009.142857142855</v>
      </c>
      <c r="I28" s="15">
        <v>57555</v>
      </c>
      <c r="J28" s="12"/>
    </row>
    <row r="29" spans="1:10" x14ac:dyDescent="0.45">
      <c r="A29" s="1"/>
      <c r="B29" s="13" t="s">
        <v>36</v>
      </c>
      <c r="C29" s="14"/>
      <c r="D29" s="15">
        <v>0</v>
      </c>
      <c r="E29" s="16">
        <v>565</v>
      </c>
      <c r="F29" s="16">
        <v>5205</v>
      </c>
      <c r="G29" s="15">
        <v>4317</v>
      </c>
      <c r="H29" s="16">
        <v>10087</v>
      </c>
      <c r="I29" s="15">
        <v>0</v>
      </c>
      <c r="J29" s="12"/>
    </row>
    <row r="30" spans="1:10" x14ac:dyDescent="0.45">
      <c r="A30" s="1"/>
      <c r="B30" s="13" t="s">
        <v>37</v>
      </c>
      <c r="C30" s="14"/>
      <c r="D30" s="15">
        <v>6886.97</v>
      </c>
      <c r="E30" s="16">
        <v>2331</v>
      </c>
      <c r="F30" s="16">
        <v>5229</v>
      </c>
      <c r="G30" s="15">
        <v>14486</v>
      </c>
      <c r="H30" s="16">
        <v>28932.97</v>
      </c>
      <c r="I30" s="15">
        <v>0</v>
      </c>
      <c r="J30" s="12"/>
    </row>
    <row r="31" spans="1:10" x14ac:dyDescent="0.45">
      <c r="A31" s="1"/>
      <c r="B31" s="13" t="s">
        <v>38</v>
      </c>
      <c r="C31" s="14"/>
      <c r="D31" s="15">
        <v>13857.142857142857</v>
      </c>
      <c r="E31" s="16">
        <v>1461</v>
      </c>
      <c r="F31" s="16">
        <v>8377</v>
      </c>
      <c r="G31" s="15">
        <v>7965</v>
      </c>
      <c r="H31" s="16">
        <v>31660.142857142855</v>
      </c>
      <c r="I31" s="15">
        <v>0</v>
      </c>
      <c r="J31" s="12"/>
    </row>
    <row r="32" spans="1:10" x14ac:dyDescent="0.45">
      <c r="A32" s="1"/>
      <c r="B32" s="13" t="s">
        <v>39</v>
      </c>
      <c r="C32" s="14"/>
      <c r="D32" s="15">
        <v>9700</v>
      </c>
      <c r="E32" s="16">
        <v>0</v>
      </c>
      <c r="F32" s="16">
        <v>7424</v>
      </c>
      <c r="G32" s="15">
        <v>5909</v>
      </c>
      <c r="H32" s="16">
        <v>23033</v>
      </c>
      <c r="I32" s="15">
        <v>0</v>
      </c>
      <c r="J32" s="12"/>
    </row>
    <row r="33" spans="1:12" x14ac:dyDescent="0.45">
      <c r="A33" s="1"/>
      <c r="B33" s="24" t="s">
        <v>40</v>
      </c>
      <c r="C33" s="25"/>
      <c r="D33" s="26">
        <f>SUM(D27:D32)</f>
        <v>58158.398571428566</v>
      </c>
      <c r="E33" s="27">
        <f>SUM(E27:E32)</f>
        <v>6134</v>
      </c>
      <c r="F33" s="27">
        <f t="shared" ref="F33:H33" si="0">SUM(F27:F32)</f>
        <v>41309</v>
      </c>
      <c r="G33" s="26">
        <f t="shared" si="0"/>
        <v>51870</v>
      </c>
      <c r="H33" s="27">
        <f t="shared" si="0"/>
        <v>157471.39857142855</v>
      </c>
      <c r="I33" s="26">
        <f>SUM(I27:I32)</f>
        <v>57555</v>
      </c>
      <c r="J33" s="28"/>
    </row>
    <row r="34" spans="1:12" x14ac:dyDescent="0.45">
      <c r="A34" s="1"/>
      <c r="B34" s="29" t="s">
        <v>41</v>
      </c>
      <c r="C34" s="14"/>
      <c r="D34" s="15"/>
      <c r="E34" s="16"/>
      <c r="F34" s="16"/>
      <c r="G34" s="15"/>
      <c r="H34" s="16"/>
      <c r="I34" s="15"/>
      <c r="J34" s="12"/>
    </row>
    <row r="35" spans="1:12" x14ac:dyDescent="0.45">
      <c r="A35" s="1"/>
      <c r="B35" s="13" t="s">
        <v>42</v>
      </c>
      <c r="C35" s="14"/>
      <c r="D35" s="15">
        <v>0</v>
      </c>
      <c r="E35" s="16">
        <v>0</v>
      </c>
      <c r="F35" s="16">
        <v>7220</v>
      </c>
      <c r="G35" s="15">
        <v>10645</v>
      </c>
      <c r="H35" s="16">
        <v>17865</v>
      </c>
      <c r="I35" s="15">
        <v>93979</v>
      </c>
      <c r="J35" s="17"/>
    </row>
    <row r="36" spans="1:12" ht="15.75" x14ac:dyDescent="0.45">
      <c r="A36" s="1"/>
      <c r="B36" s="13" t="s">
        <v>43</v>
      </c>
      <c r="C36" s="30"/>
      <c r="D36" s="15">
        <v>13857.142857142857</v>
      </c>
      <c r="E36" s="16">
        <v>5661</v>
      </c>
      <c r="F36" s="16">
        <v>12160</v>
      </c>
      <c r="G36" s="15">
        <v>13945</v>
      </c>
      <c r="H36" s="16">
        <v>45623.142857142855</v>
      </c>
      <c r="I36" s="15">
        <v>0</v>
      </c>
      <c r="J36" s="12"/>
    </row>
    <row r="37" spans="1:12" x14ac:dyDescent="0.45">
      <c r="B37" s="13" t="s">
        <v>44</v>
      </c>
      <c r="C37" s="14"/>
      <c r="D37" s="15">
        <v>13857.142857142857</v>
      </c>
      <c r="E37" s="16">
        <v>883</v>
      </c>
      <c r="F37" s="16">
        <v>11154</v>
      </c>
      <c r="G37" s="15">
        <v>9374</v>
      </c>
      <c r="H37" s="16">
        <v>35268.142857142855</v>
      </c>
      <c r="I37" s="15">
        <v>13124</v>
      </c>
      <c r="J37" s="12"/>
    </row>
    <row r="38" spans="1:12" x14ac:dyDescent="0.45">
      <c r="B38" s="13" t="s">
        <v>45</v>
      </c>
      <c r="C38" s="14"/>
      <c r="D38" s="15">
        <v>13857.142857142857</v>
      </c>
      <c r="E38" s="16">
        <v>8554</v>
      </c>
      <c r="F38" s="16">
        <v>18459</v>
      </c>
      <c r="G38" s="15">
        <v>10899</v>
      </c>
      <c r="H38" s="16">
        <v>51769.142857142855</v>
      </c>
      <c r="I38" s="15">
        <v>25059</v>
      </c>
      <c r="J38" s="12"/>
    </row>
    <row r="39" spans="1:12" x14ac:dyDescent="0.45">
      <c r="B39" s="13" t="s">
        <v>46</v>
      </c>
      <c r="C39" s="14"/>
      <c r="D39" s="15">
        <v>9269.5499999999993</v>
      </c>
      <c r="E39" s="16">
        <v>2573</v>
      </c>
      <c r="F39" s="16">
        <v>7967</v>
      </c>
      <c r="G39" s="15">
        <v>13827</v>
      </c>
      <c r="H39" s="16">
        <v>33636.550000000003</v>
      </c>
      <c r="I39" s="15">
        <v>0</v>
      </c>
      <c r="J39" s="12"/>
    </row>
    <row r="40" spans="1:12" x14ac:dyDescent="0.45">
      <c r="B40" s="24" t="s">
        <v>47</v>
      </c>
      <c r="C40" s="25"/>
      <c r="D40" s="26">
        <f t="shared" ref="D40:I40" si="1">SUM(D35:D39)</f>
        <v>50840.978571428568</v>
      </c>
      <c r="E40" s="27">
        <f t="shared" si="1"/>
        <v>17671</v>
      </c>
      <c r="F40" s="27">
        <f t="shared" si="1"/>
        <v>56960</v>
      </c>
      <c r="G40" s="26">
        <f t="shared" si="1"/>
        <v>58690</v>
      </c>
      <c r="H40" s="27">
        <f t="shared" si="1"/>
        <v>184161.97857142857</v>
      </c>
      <c r="I40" s="26">
        <f t="shared" si="1"/>
        <v>132162</v>
      </c>
      <c r="J40" s="28"/>
    </row>
    <row r="41" spans="1:12" ht="15.75" x14ac:dyDescent="0.45">
      <c r="B41" s="31" t="s">
        <v>48</v>
      </c>
      <c r="C41" s="32"/>
      <c r="D41" s="33">
        <v>313595.68142857146</v>
      </c>
      <c r="E41" s="34">
        <v>50509</v>
      </c>
      <c r="F41" s="34">
        <v>287535</v>
      </c>
      <c r="G41" s="33">
        <v>386935</v>
      </c>
      <c r="H41" s="34">
        <v>1038574.6814285711</v>
      </c>
      <c r="I41" s="33">
        <v>505112</v>
      </c>
      <c r="J41" s="35"/>
    </row>
    <row r="42" spans="1:12" ht="7.15" customHeight="1" x14ac:dyDescent="0.45"/>
    <row r="43" spans="1:12" ht="10.5" customHeight="1" x14ac:dyDescent="0.45">
      <c r="A43" s="36"/>
      <c r="K43" s="37"/>
      <c r="L43" s="37"/>
    </row>
    <row r="44" spans="1:12" x14ac:dyDescent="0.45">
      <c r="A44" s="36"/>
      <c r="B44" s="38" t="s">
        <v>49</v>
      </c>
      <c r="C44" s="39"/>
      <c r="D44" s="39"/>
      <c r="E44" s="39"/>
      <c r="F44" s="39"/>
      <c r="G44" s="39"/>
      <c r="H44" s="40"/>
      <c r="I44" s="40"/>
      <c r="J44" s="44"/>
      <c r="K44" s="37"/>
      <c r="L44" s="37"/>
    </row>
    <row r="45" spans="1:12" ht="18" customHeight="1" x14ac:dyDescent="0.45">
      <c r="A45" s="36"/>
      <c r="B45" s="41" t="s">
        <v>50</v>
      </c>
      <c r="C45" s="46"/>
      <c r="D45" s="46"/>
      <c r="E45" s="46"/>
      <c r="F45" s="46"/>
      <c r="G45" s="46"/>
      <c r="H45" s="46"/>
      <c r="I45" s="46"/>
      <c r="J45" s="45"/>
      <c r="K45" s="37"/>
      <c r="L45" s="37"/>
    </row>
    <row r="46" spans="1:12" ht="17.25" customHeight="1" x14ac:dyDescent="0.45">
      <c r="A46" s="36"/>
      <c r="B46" s="41" t="s">
        <v>51</v>
      </c>
      <c r="C46" s="46"/>
      <c r="D46" s="46"/>
      <c r="E46" s="46"/>
      <c r="F46" s="46"/>
      <c r="G46" s="46"/>
      <c r="H46" s="46"/>
      <c r="I46" s="46"/>
      <c r="J46" s="45"/>
      <c r="K46" s="36"/>
      <c r="L46" s="36"/>
    </row>
    <row r="47" spans="1:12" ht="31.9" customHeight="1" x14ac:dyDescent="0.45">
      <c r="B47" s="54" t="s">
        <v>52</v>
      </c>
      <c r="C47" s="55"/>
      <c r="D47" s="55"/>
      <c r="E47" s="55"/>
      <c r="F47" s="55"/>
      <c r="G47" s="55"/>
      <c r="H47" s="55"/>
      <c r="I47" s="55"/>
      <c r="J47" s="56"/>
    </row>
    <row r="48" spans="1:12" x14ac:dyDescent="0.45">
      <c r="A48" s="42"/>
      <c r="B48" s="57" t="s">
        <v>53</v>
      </c>
      <c r="C48" s="58"/>
      <c r="D48" s="58"/>
      <c r="E48" s="58"/>
      <c r="F48" s="58"/>
      <c r="G48" s="58"/>
      <c r="H48" s="58"/>
      <c r="I48" s="58"/>
      <c r="J48" s="59"/>
      <c r="K48" s="42"/>
      <c r="L48" s="42"/>
    </row>
    <row r="49" spans="1:12" x14ac:dyDescent="0.45">
      <c r="A49" s="42"/>
      <c r="B49" s="60" t="s">
        <v>56</v>
      </c>
      <c r="C49" s="61"/>
      <c r="D49" s="61"/>
      <c r="E49" s="61"/>
      <c r="F49" s="61"/>
      <c r="G49" s="61"/>
      <c r="H49" s="61"/>
      <c r="I49" s="61"/>
      <c r="J49" s="62"/>
      <c r="K49" s="43"/>
      <c r="L49" s="42"/>
    </row>
    <row r="50" spans="1:12" x14ac:dyDescent="0.45">
      <c r="A50" s="42"/>
      <c r="B50" s="60" t="s">
        <v>54</v>
      </c>
      <c r="C50" s="61"/>
      <c r="D50" s="61"/>
      <c r="E50" s="61"/>
      <c r="F50" s="61"/>
      <c r="G50" s="61"/>
      <c r="H50" s="61"/>
      <c r="I50" s="61"/>
      <c r="J50" s="62"/>
      <c r="K50" s="43"/>
      <c r="L50" s="42"/>
    </row>
    <row r="51" spans="1:12" ht="31.15" customHeight="1" x14ac:dyDescent="0.45">
      <c r="B51" s="48" t="s">
        <v>55</v>
      </c>
      <c r="C51" s="49"/>
      <c r="D51" s="49"/>
      <c r="E51" s="49"/>
      <c r="F51" s="49"/>
      <c r="G51" s="49"/>
      <c r="H51" s="49"/>
      <c r="I51" s="49"/>
      <c r="J51" s="50"/>
    </row>
    <row r="52" spans="1:12" ht="11.25" customHeight="1" x14ac:dyDescent="0.45"/>
  </sheetData>
  <mergeCells count="7">
    <mergeCell ref="B51:J51"/>
    <mergeCell ref="B1:I1"/>
    <mergeCell ref="I2:J2"/>
    <mergeCell ref="B47:J47"/>
    <mergeCell ref="B48:J48"/>
    <mergeCell ref="B49:J49"/>
    <mergeCell ref="B50:J50"/>
  </mergeCells>
  <printOptions horizontalCentered="1"/>
  <pageMargins left="0.25" right="0.25" top="0.75" bottom="0.75" header="0.3" footer="0.3"/>
  <pageSetup paperSize="9"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ConfigNotes xmlns="8d91769d-3ef4-4b2f-a499-2692a100262d" xsi:nil="true"/>
    <C3TopicNote xmlns="89d0c6c8-e2e3-4e07-91a0-0308145fc47f">
      <Terms xmlns="http://schemas.microsoft.com/office/infopath/2007/PartnerControls"/>
    </C3TopicNote>
    <ocb00edca687425eb636622785e0d41e xmlns="89d0c6c8-e2e3-4e07-91a0-0308145fc47f">
      <Terms xmlns="http://schemas.microsoft.com/office/infopath/2007/PartnerControls"/>
    </ocb00edca687425eb636622785e0d41e>
    <TaxKeywordTaxHTField xmlns="5750afb1-007a-481a-96df-a71c539b9a3e">
      <Terms xmlns="http://schemas.microsoft.com/office/infopath/2007/PartnerControls"/>
    </TaxKeywordTaxHTField>
    <i0f84bba906045b4af568ee102a52dcb xmlns="89d0c6c8-e2e3-4e07-91a0-0308145fc47f">
      <Terms xmlns="http://schemas.microsoft.com/office/infopath/2007/PartnerControls"/>
    </i0f84bba906045b4af568ee102a52dcb>
    <TaxCatchAll xmlns="5750afb1-007a-481a-96df-a71c539b9a3e">
      <Value>2</Value>
    </TaxCatchAll>
    <o89d19f4234f41dfbd5ec3ffa7002f04 xmlns="89d0c6c8-e2e3-4e07-91a0-0308145fc47f">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2c10f15e-4fe4-4bec-ae91-1116436da94b</TermId>
        </TermInfo>
      </Terms>
    </o89d19f4234f41dfbd5ec3ffa7002f04>
    <_dlc_DocId xmlns="89d0c6c8-e2e3-4e07-91a0-0308145fc47f">3M45RA74E2JC-27970724-78</_dlc_DocId>
    <_dlc_DocIdUrl xmlns="89d0c6c8-e2e3-4e07-91a0-0308145fc47f">
      <Url>https://azurediagovt.sharepoint.com/sites/ECMS-SEG-MEB-MER/_layouts/15/DocIdRedir.aspx?ID=3M45RA74E2JC-27970724-78</Url>
      <Description>3M45RA74E2JC-27970724-78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Administration Document" ma:contentTypeID="0x010100EE1AA6C4F25D0D4CB0782D45312A7BE30300316240EC0EAAF845B19584F3515818E0" ma:contentTypeVersion="19" ma:contentTypeDescription="Administration Document" ma:contentTypeScope="" ma:versionID="c677303fd07f4d3ca06baccb2e4b974f">
  <xsd:schema xmlns:xsd="http://www.w3.org/2001/XMLSchema" xmlns:xs="http://www.w3.org/2001/XMLSchema" xmlns:p="http://schemas.microsoft.com/office/2006/metadata/properties" xmlns:ns2="89d0c6c8-e2e3-4e07-91a0-0308145fc47f" xmlns:ns3="5750afb1-007a-481a-96df-a71c539b9a3e" xmlns:ns4="8d91769d-3ef4-4b2f-a499-2692a100262d" targetNamespace="http://schemas.microsoft.com/office/2006/metadata/properties" ma:root="true" ma:fieldsID="1ab2ea741a6c02e7055b1423a898ccf5" ns2:_="" ns3:_="" ns4:_="">
    <xsd:import namespace="89d0c6c8-e2e3-4e07-91a0-0308145fc47f"/>
    <xsd:import namespace="5750afb1-007a-481a-96df-a71c539b9a3e"/>
    <xsd:import namespace="8d91769d-3ef4-4b2f-a499-2692a100262d"/>
    <xsd:element name="properties">
      <xsd:complexType>
        <xsd:sequence>
          <xsd:element name="documentManagement">
            <xsd:complexType>
              <xsd:all>
                <xsd:element ref="ns3:TaxCatchAll" minOccurs="0"/>
                <xsd:element ref="ns4:ConfigNotes" minOccurs="0"/>
                <xsd:element ref="ns2:C3TopicNote" minOccurs="0"/>
                <xsd:element ref="ns3:TaxKeywordTaxHTField" minOccurs="0"/>
                <xsd:element ref="ns3:TaxCatchAllLabel" minOccurs="0"/>
                <xsd:element ref="ns2:ocb00edca687425eb636622785e0d41e" minOccurs="0"/>
                <xsd:element ref="ns2:o89d19f4234f41dfbd5ec3ffa7002f04" minOccurs="0"/>
                <xsd:element ref="ns2:_dlc_DocId" minOccurs="0"/>
                <xsd:element ref="ns2:_dlc_DocIdUrl" minOccurs="0"/>
                <xsd:element ref="ns2:_dlc_DocIdPersistId" minOccurs="0"/>
                <xsd:element ref="ns4:MediaServiceMetadata" minOccurs="0"/>
                <xsd:element ref="ns4:MediaServiceFastMetadata" minOccurs="0"/>
                <xsd:element ref="ns4:MediaServiceSearchProperties"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d0c6c8-e2e3-4e07-91a0-0308145fc47f" elementFormDefault="qualified">
    <xsd:import namespace="http://schemas.microsoft.com/office/2006/documentManagement/types"/>
    <xsd:import namespace="http://schemas.microsoft.com/office/infopath/2007/PartnerControls"/>
    <xsd:element name="C3TopicNote" ma:index="14" nillable="true" ma:taxonomy="true" ma:internalName="C3TopicNote" ma:taxonomyFieldName="C3Topic" ma:displayName="Topic" ma:indexed="true" ma:readOnly="false" ma:fieldId="{6a3fe89f-a6dd-4490-a9c1-3ef38d67b8c7}" ma:sspId="220cfdc9-10b9-451b-a41a-57414fe47a11" ma:termSetId="193697de-ff56-461c-8652-43c98c805f48" ma:anchorId="23bb41ef-ed7a-4778-94f1-0eb6ef0f6849" ma:open="true" ma:isKeyword="false">
      <xsd:complexType>
        <xsd:sequence>
          <xsd:element ref="pc:Terms" minOccurs="0" maxOccurs="1"/>
        </xsd:sequence>
      </xsd:complexType>
    </xsd:element>
    <xsd:element name="ocb00edca687425eb636622785e0d41e" ma:index="17" nillable="true" ma:taxonomy="true" ma:internalName="ocb00edca687425eb636622785e0d41e" ma:taxonomyFieldName="DIAAdministrationDocumentType" ma:displayName="Administration Document Type" ma:readOnly="false" ma:fieldId="{8cb00edc-a687-425e-b636-622785e0d41e}" ma:sspId="220cfdc9-10b9-451b-a41a-57414fe47a11" ma:termSetId="eaa7675e-2d63-44d2-9e06-85d5e73ce368" ma:anchorId="00000000-0000-0000-0000-000000000000" ma:open="false" ma:isKeyword="false">
      <xsd:complexType>
        <xsd:sequence>
          <xsd:element ref="pc:Terms" minOccurs="0" maxOccurs="1"/>
        </xsd:sequence>
      </xsd:complexType>
    </xsd:element>
    <xsd:element name="o89d19f4234f41dfbd5ec3ffa7002f04" ma:index="18" nillable="true" ma:taxonomy="true" ma:internalName="o89d19f4234f41dfbd5ec3ffa7002f04" ma:taxonomyFieldName="DIASecurityClassification" ma:displayName="Security Classification" ma:readOnly="false" ma:default="-1;#UNCLASSIFIED|2c10f15e-4fe4-4bec-ae91-1116436da94b" ma:fieldId="{889d19f4-234f-41df-bd5e-c3ffa7002f04}" ma:sspId="220cfdc9-10b9-451b-a41a-57414fe47a11" ma:termSetId="00e9160e-5cc3-4f05-9047-e482ea24a95f" ma:anchorId="00000000-0000-0000-0000-000000000000" ma:open="false" ma:isKeyword="false">
      <xsd:complexType>
        <xsd:sequence>
          <xsd:element ref="pc:Terms" minOccurs="0" maxOccurs="1"/>
        </xsd:sequence>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i0f84bba906045b4af568ee102a52dcb" ma:index="26" nillable="true" ma:taxonomy="true" ma:internalName="i0f84bba906045b4af568ee102a52dcb" ma:taxonomyFieldName="RevIMBCS" ma:displayName="RDS" ma:indexed="true" ma:default="" ma:fieldId="{20f84bba-9060-45b4-af56-8ee102a52dcb}" ma:sspId="220cfdc9-10b9-451b-a41a-57414fe47a11" ma:termSetId="bb1f7e15-201c-4f3f-8cd2-247a09e408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50afb1-007a-481a-96df-a71c539b9a3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fd4c690-cc96-4cb0-815f-c29d68acca60}" ma:internalName="TaxCatchAll" ma:readOnly="false" ma:showField="CatchAllData" ma:web="89d0c6c8-e2e3-4e07-91a0-0308145fc47f">
      <xsd:complexType>
        <xsd:complexContent>
          <xsd:extension base="dms:MultiChoiceLookup">
            <xsd:sequence>
              <xsd:element name="Value" type="dms:Lookup" maxOccurs="unbounded" minOccurs="0" nillable="true"/>
            </xsd:sequence>
          </xsd:extension>
        </xsd:complexContent>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4fd4c690-cc96-4cb0-815f-c29d68acca60}" ma:internalName="TaxCatchAllLabel" ma:readOnly="true" ma:showField="CatchAllDataLabel" ma:web="89d0c6c8-e2e3-4e07-91a0-0308145fc4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91769d-3ef4-4b2f-a499-2692a100262d" elementFormDefault="qualified">
    <xsd:import namespace="http://schemas.microsoft.com/office/2006/documentManagement/types"/>
    <xsd:import namespace="http://schemas.microsoft.com/office/infopath/2007/PartnerControls"/>
    <xsd:element name="ConfigNotes" ma:index="13" nillable="true" ma:displayName="Notes" ma:internalName="ConfigNotes" ma:readOnly="false">
      <xsd:simpleType>
        <xsd:restriction base="dms:Note">
          <xsd:maxLength value="255"/>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57B5B-4A41-441C-A3A3-4CF9774B5558}">
  <ds:schemaRefs>
    <ds:schemaRef ds:uri="http://schemas.microsoft.com/sharepoint/events"/>
  </ds:schemaRefs>
</ds:datastoreItem>
</file>

<file path=customXml/itemProps2.xml><?xml version="1.0" encoding="utf-8"?>
<ds:datastoreItem xmlns:ds="http://schemas.openxmlformats.org/officeDocument/2006/customXml" ds:itemID="{639C45BA-6F9F-4504-94A7-1A70420A83B2}">
  <ds:schemaRefs>
    <ds:schemaRef ds:uri="http://schemas.microsoft.com/sharepoint/v3/contenttype/forms"/>
  </ds:schemaRefs>
</ds:datastoreItem>
</file>

<file path=customXml/itemProps3.xml><?xml version="1.0" encoding="utf-8"?>
<ds:datastoreItem xmlns:ds="http://schemas.openxmlformats.org/officeDocument/2006/customXml" ds:itemID="{FA245F26-67FA-4A9A-AF2A-5B3DC0625E10}">
  <ds:schemaRefs>
    <ds:schemaRef ds:uri="http://purl.org/dc/dcmitype/"/>
    <ds:schemaRef ds:uri="89d0c6c8-e2e3-4e07-91a0-0308145fc47f"/>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8d91769d-3ef4-4b2f-a499-2692a100262d"/>
    <ds:schemaRef ds:uri="5750afb1-007a-481a-96df-a71c539b9a3e"/>
  </ds:schemaRefs>
</ds:datastoreItem>
</file>

<file path=customXml/itemProps4.xml><?xml version="1.0" encoding="utf-8"?>
<ds:datastoreItem xmlns:ds="http://schemas.openxmlformats.org/officeDocument/2006/customXml" ds:itemID="{FB0262D5-9816-4AAC-BD82-9260DACA1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d0c6c8-e2e3-4e07-91a0-0308145fc47f"/>
    <ds:schemaRef ds:uri="5750afb1-007a-481a-96df-a71c539b9a3e"/>
    <ds:schemaRef ds:uri="8d91769d-3ef4-4b2f-a499-2692a1002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Myrna Umali</dc:creator>
  <cp:keywords/>
  <dc:description/>
  <cp:lastModifiedBy>Myrna Umali</cp:lastModifiedBy>
  <cp:revision/>
  <dcterms:created xsi:type="dcterms:W3CDTF">2026-07-21T23:18:27Z</dcterms:created>
  <dcterms:modified xsi:type="dcterms:W3CDTF">2026-08-23T22:17:58Z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0x010100EE1AA6C4F25D0D4CB0782D45312A7BE30300316240EC0EAAF845B19584F3515818E0</vt:lpwstr>
  </property>
  <property fmtid="{D5CDD505-2E9C-101B-9397-08002B2CF9AE}" pid="3" name="DIASecurityClassification">
    <vt:lpwstr>2;#UNCLASSIFIED|2c10f15e-4fe4-4bec-ae91-1116436da94b</vt:lpwstr>
  </property>
  <property fmtid="{D5CDD505-2E9C-101B-9397-08002B2CF9AE}" pid="4" name="_dlc_DocIdItemGuid">
    <vt:lpwstr>40a9d686-a1b1-4980-997b-f4a965c4b85c</vt:lpwstr>
  </property>
  <property fmtid="{D5CDD505-2E9C-101B-9397-08002B2CF9AE}" pid="5" name="l5d0cc55ae7942ba9b63c7f0e10ce352">
    <vt:lpwstr/>
  </property>
  <property fmtid="{D5CDD505-2E9C-101B-9397-08002B2CF9AE}" pid="6" name="TaxKeyword">
    <vt:lpwstr/>
  </property>
  <property fmtid="{D5CDD505-2E9C-101B-9397-08002B2CF9AE}" pid="7" name="DIAReportDocumentType">
    <vt:lpwstr/>
  </property>
  <property fmtid="{D5CDD505-2E9C-101B-9397-08002B2CF9AE}" pid="8" name="C3Topic">
    <vt:lpwstr/>
  </property>
  <property fmtid="{D5CDD505-2E9C-101B-9397-08002B2CF9AE}" pid="9" name="h431c11094ae4dfbb8986e80454e9a5f">
    <vt:lpwstr/>
  </property>
  <property fmtid="{D5CDD505-2E9C-101B-9397-08002B2CF9AE}" pid="10" name="RevIMBCS">
    <vt:lpwstr/>
  </property>
  <property fmtid="{D5CDD505-2E9C-101B-9397-08002B2CF9AE}" pid="11" name="DIAEmailContentType">
    <vt:lpwstr/>
  </property>
  <property fmtid="{D5CDD505-2E9C-101B-9397-08002B2CF9AE}" pid="12" name="n0964f976cfd46358b609dea46b221f0">
    <vt:lpwstr/>
  </property>
  <property fmtid="{D5CDD505-2E9C-101B-9397-08002B2CF9AE}" pid="13" name="DIAAdministrationDocumentType">
    <vt:lpwstr/>
  </property>
  <property fmtid="{D5CDD505-2E9C-101B-9397-08002B2CF9AE}" pid="14" name="DIAAnalysisDocumentType">
    <vt:lpwstr/>
  </property>
</Properties>
</file>