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wlgprdfile02\group$\Wellington\MinServices\8.2 Credit card releases\Folder for Publication\2024-2025\2024-2025-Q4-Aug 2025 - Executive Expenses\"/>
    </mc:Choice>
  </mc:AlternateContent>
  <xr:revisionPtr revIDLastSave="0" documentId="13_ncr:1_{26F489C2-E126-4A14-99AE-492259A347BB}" xr6:coauthVersionLast="47" xr6:coauthVersionMax="47" xr10:uidLastSave="{00000000-0000-0000-0000-000000000000}"/>
  <bookViews>
    <workbookView xWindow="-120" yWindow="-120" windowWidth="29040" windowHeight="15720" xr2:uid="{5567EB0F-C37C-4255-89CD-6F2B3B1CF4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I39" i="1"/>
  <c r="I38" i="1"/>
  <c r="H38" i="1"/>
  <c r="G38" i="1"/>
  <c r="F38" i="1"/>
  <c r="E38" i="1"/>
  <c r="D38" i="1"/>
  <c r="I31" i="1"/>
  <c r="H31" i="1"/>
  <c r="G31" i="1"/>
  <c r="F31" i="1"/>
  <c r="E31" i="1"/>
  <c r="D31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<sst xmlns="http://schemas.openxmlformats.org/spreadsheetml/2006/main" count="51" uniqueCount="51">
  <si>
    <t xml:space="preserve">Member of the Executive
</t>
  </si>
  <si>
    <t xml:space="preserve">Wellington Accommodation 
</t>
  </si>
  <si>
    <t xml:space="preserve">Out of Wellington Accommodation
</t>
  </si>
  <si>
    <t xml:space="preserve"> Domestic Air Travel 
</t>
  </si>
  <si>
    <t xml:space="preserve"> Surface Travel (Ministers, Spouse and staff (B)
</t>
  </si>
  <si>
    <t xml:space="preserve">Sub Total Internal Costs
 </t>
  </si>
  <si>
    <t xml:space="preserve">Official Cabinet Approved International Travel ( A ) </t>
  </si>
  <si>
    <t>National</t>
  </si>
  <si>
    <t>Rt Hon Christopher Luxon</t>
  </si>
  <si>
    <t>Hon Nicola Willis</t>
  </si>
  <si>
    <t>Hon Chris Bishop</t>
  </si>
  <si>
    <t>Hon Dr Shane Reti</t>
  </si>
  <si>
    <t>Hon Simeon Brown</t>
  </si>
  <si>
    <t>Hon Erica Stanford</t>
  </si>
  <si>
    <t>Hon Paul Goldsmith</t>
  </si>
  <si>
    <t>Hon Louise Upston</t>
  </si>
  <si>
    <t>Hon Judith Collins, KC</t>
  </si>
  <si>
    <t>Hon Mark Mitchell</t>
  </si>
  <si>
    <t>Hon Todd McClay</t>
  </si>
  <si>
    <t>Hon Tama Potaka</t>
  </si>
  <si>
    <t>Hon Matt Doocey</t>
  </si>
  <si>
    <t>Hon Simon Watts</t>
  </si>
  <si>
    <t>Hon Penny Simmonds</t>
  </si>
  <si>
    <t>Hon Chris Penk</t>
  </si>
  <si>
    <t>Hon Nicola Grigg</t>
  </si>
  <si>
    <t>Hon James Meager</t>
  </si>
  <si>
    <t>Hon Scott Simpson</t>
  </si>
  <si>
    <t>National Total</t>
  </si>
  <si>
    <t>Act</t>
  </si>
  <si>
    <t>Hon David Seymour</t>
  </si>
  <si>
    <t>`</t>
  </si>
  <si>
    <t>Hon Brooke van Velden</t>
  </si>
  <si>
    <t>Hon Nicole McKee</t>
  </si>
  <si>
    <t>Hon Andrew Hoggard</t>
  </si>
  <si>
    <t>Hon Karen Chhour</t>
  </si>
  <si>
    <t>Simon Court MP</t>
  </si>
  <si>
    <t>Act Total</t>
  </si>
  <si>
    <t>NZ First</t>
  </si>
  <si>
    <t>Rt Hon Winston Peters</t>
  </si>
  <si>
    <t>Hon Shane Jones</t>
  </si>
  <si>
    <t>Hon Casey Costello</t>
  </si>
  <si>
    <t>Hon Mark Patterson</t>
  </si>
  <si>
    <t>Jenny Marcroft MP</t>
  </si>
  <si>
    <t>NZ First Total</t>
  </si>
  <si>
    <t>Total National, ACT and NZ First</t>
  </si>
  <si>
    <t>Notes</t>
  </si>
  <si>
    <t>These figures may include expenses incurred in previous quarters due to the timing of invoicing.</t>
  </si>
  <si>
    <t>Excludes GST, Fringe Benefit Tax &amp; depreciation as applicable</t>
  </si>
  <si>
    <t>(A) Ministers, spouse, staff where relevant. This may also include provisional airfares for forward travels, as well as costs of other Ministers as part of the Accompanying Ministerial Party.</t>
  </si>
  <si>
    <t>(B) These figures include the use of VIPT/Crown vehicles, taxis, rental cars, parking fees, tolls and mileage claims.</t>
  </si>
  <si>
    <t>MEMBERS OF THE EXECUTIVE EXPENSES FROM 1 APRIL TO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</si>
</sst>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/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1" fillId="0" borderId="7" xfId="0" applyNumberFormat="1" applyFont="1" applyBorder="1"/>
    <xf numFmtId="0" fontId="1" fillId="2" borderId="11" xfId="0" applyFon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/>
    <xf numFmtId="0" fontId="6" fillId="0" borderId="7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37" fontId="7" fillId="2" borderId="15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0" xfId="0" applyFont="1"/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4" fontId="0" fillId="0" borderId="8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36A2-8515-408C-A617-1E4E8C024A43}">
  <sheetPr>
    <pageSetUpPr fitToPage="1"/>
  </sheetPr>
  <dimension ref="A1:U49"/>
  <sheetViews>
    <sheetView showGridLines="0" tabSelected="1" topLeftCell="A19" zoomScale="130" zoomScaleNormal="130" workbookViewId="0">
      <selection activeCell="G41" sqref="G41"/>
    </sheetView>
  </sheetViews>
  <sheetFormatPr defaultColWidth="9" defaultRowHeight="15" x14ac:dyDescent="0.25"/>
  <cols>
    <col min="1" max="1" width="0.85546875" customWidth="1"/>
    <col min="2" max="2" width="32.7109375" customWidth="1"/>
    <col min="3" max="3" width="3.85546875" customWidth="1"/>
    <col min="4" max="4" width="15.5703125" customWidth="1"/>
    <col min="5" max="5" width="15.42578125" bestFit="1" customWidth="1"/>
    <col min="6" max="6" width="12.5703125" customWidth="1"/>
    <col min="7" max="7" width="12.7109375" customWidth="1"/>
    <col min="8" max="8" width="11.140625" customWidth="1"/>
    <col min="9" max="9" width="10.28515625" customWidth="1"/>
    <col min="10" max="10" width="3.42578125" customWidth="1"/>
    <col min="11" max="11" width="0.5703125" customWidth="1"/>
    <col min="12" max="12" width="6" customWidth="1"/>
    <col min="13" max="13" width="14.5703125" customWidth="1"/>
    <col min="16" max="16" width="12.28515625" customWidth="1"/>
  </cols>
  <sheetData>
    <row r="1" spans="1:10" ht="25.5" customHeight="1" thickBot="1" x14ac:dyDescent="0.35">
      <c r="B1" s="46" t="s">
        <v>50</v>
      </c>
      <c r="C1" s="46"/>
      <c r="D1" s="46"/>
      <c r="E1" s="46"/>
      <c r="F1" s="46"/>
      <c r="G1" s="46"/>
      <c r="H1" s="46"/>
      <c r="I1" s="46"/>
    </row>
    <row r="2" spans="1:10" ht="93" customHeight="1" x14ac:dyDescent="0.25">
      <c r="A2" s="1"/>
      <c r="B2" s="2" t="s">
        <v>0</v>
      </c>
      <c r="C2" s="3"/>
      <c r="D2" s="4" t="s">
        <v>1</v>
      </c>
      <c r="E2" s="5" t="s">
        <v>2</v>
      </c>
      <c r="F2" s="6" t="s">
        <v>3</v>
      </c>
      <c r="G2" s="5" t="s">
        <v>4</v>
      </c>
      <c r="H2" s="7" t="s">
        <v>5</v>
      </c>
      <c r="I2" s="47" t="s">
        <v>6</v>
      </c>
      <c r="J2" s="48"/>
    </row>
    <row r="3" spans="1:10" x14ac:dyDescent="0.25">
      <c r="A3" s="1"/>
      <c r="B3" s="8" t="s">
        <v>7</v>
      </c>
      <c r="C3" s="9"/>
      <c r="D3" s="10"/>
      <c r="E3" s="11"/>
      <c r="F3" s="12"/>
      <c r="G3" s="11"/>
      <c r="H3" s="13"/>
      <c r="I3" s="12"/>
      <c r="J3" s="14"/>
    </row>
    <row r="4" spans="1:10" x14ac:dyDescent="0.25">
      <c r="A4" s="1"/>
      <c r="B4" s="15" t="s">
        <v>8</v>
      </c>
      <c r="C4" s="16"/>
      <c r="D4" s="45">
        <v>0</v>
      </c>
      <c r="E4" s="18">
        <v>1854</v>
      </c>
      <c r="F4" s="18">
        <v>6714</v>
      </c>
      <c r="G4" s="18">
        <v>26888</v>
      </c>
      <c r="H4" s="18">
        <v>35456</v>
      </c>
      <c r="I4" s="17">
        <v>155489</v>
      </c>
      <c r="J4" s="14"/>
    </row>
    <row r="5" spans="1:10" x14ac:dyDescent="0.25">
      <c r="A5" s="1"/>
      <c r="B5" s="15" t="s">
        <v>9</v>
      </c>
      <c r="C5" s="16"/>
      <c r="D5" s="45">
        <v>0</v>
      </c>
      <c r="E5" s="18">
        <v>2132</v>
      </c>
      <c r="F5" s="18">
        <v>7991</v>
      </c>
      <c r="G5" s="18">
        <v>13549</v>
      </c>
      <c r="H5" s="18">
        <v>23672</v>
      </c>
      <c r="I5" s="17">
        <v>0</v>
      </c>
      <c r="J5" s="14"/>
    </row>
    <row r="6" spans="1:10" x14ac:dyDescent="0.25">
      <c r="A6" s="1"/>
      <c r="B6" s="15" t="s">
        <v>10</v>
      </c>
      <c r="C6" s="16"/>
      <c r="D6" s="45">
        <v>0</v>
      </c>
      <c r="E6" s="18">
        <v>1555</v>
      </c>
      <c r="F6" s="18">
        <v>6021</v>
      </c>
      <c r="G6" s="18">
        <v>17159</v>
      </c>
      <c r="H6" s="18">
        <v>24735</v>
      </c>
      <c r="I6" s="17">
        <v>42217</v>
      </c>
      <c r="J6" s="14"/>
    </row>
    <row r="7" spans="1:10" x14ac:dyDescent="0.25">
      <c r="A7" s="1"/>
      <c r="B7" s="15" t="s">
        <v>11</v>
      </c>
      <c r="C7" s="16"/>
      <c r="D7" s="17">
        <v>13714.285714285714</v>
      </c>
      <c r="E7" s="18">
        <v>2280</v>
      </c>
      <c r="F7" s="18">
        <v>9670</v>
      </c>
      <c r="G7" s="18">
        <v>11861</v>
      </c>
      <c r="H7" s="18">
        <v>37525.28571428571</v>
      </c>
      <c r="I7" s="17">
        <v>36987</v>
      </c>
      <c r="J7" s="14"/>
    </row>
    <row r="8" spans="1:10" x14ac:dyDescent="0.25">
      <c r="A8" s="1"/>
      <c r="B8" s="15" t="s">
        <v>12</v>
      </c>
      <c r="C8" s="16"/>
      <c r="D8" s="17">
        <v>13714.285714285714</v>
      </c>
      <c r="E8" s="18">
        <v>452</v>
      </c>
      <c r="F8" s="18">
        <v>11364</v>
      </c>
      <c r="G8" s="18">
        <v>19825</v>
      </c>
      <c r="H8" s="18">
        <v>45355.28571428571</v>
      </c>
      <c r="I8" s="17">
        <v>0</v>
      </c>
      <c r="J8" s="14"/>
    </row>
    <row r="9" spans="1:10" x14ac:dyDescent="0.25">
      <c r="A9" s="1"/>
      <c r="B9" s="15" t="s">
        <v>13</v>
      </c>
      <c r="C9" s="16"/>
      <c r="D9" s="17">
        <v>13714.285714285714</v>
      </c>
      <c r="E9" s="18">
        <v>0</v>
      </c>
      <c r="F9" s="18">
        <v>7642</v>
      </c>
      <c r="G9" s="18">
        <v>18684</v>
      </c>
      <c r="H9" s="18">
        <v>40040.28571428571</v>
      </c>
      <c r="I9" s="17">
        <v>54737</v>
      </c>
      <c r="J9" s="14"/>
    </row>
    <row r="10" spans="1:10" x14ac:dyDescent="0.25">
      <c r="A10" s="1"/>
      <c r="B10" s="15" t="s">
        <v>14</v>
      </c>
      <c r="C10" s="16"/>
      <c r="D10" s="17">
        <v>13714.285714285714</v>
      </c>
      <c r="E10" s="18">
        <v>773</v>
      </c>
      <c r="F10" s="18">
        <v>7624</v>
      </c>
      <c r="G10" s="18">
        <v>11291</v>
      </c>
      <c r="H10" s="18">
        <v>33402.28571428571</v>
      </c>
      <c r="I10" s="17">
        <v>0</v>
      </c>
      <c r="J10" s="14"/>
    </row>
    <row r="11" spans="1:10" x14ac:dyDescent="0.25">
      <c r="A11" s="1"/>
      <c r="B11" s="15" t="s">
        <v>15</v>
      </c>
      <c r="C11" s="16"/>
      <c r="D11" s="17">
        <v>13714.285714285714</v>
      </c>
      <c r="E11" s="18">
        <v>1964</v>
      </c>
      <c r="F11" s="18">
        <v>9313</v>
      </c>
      <c r="G11" s="18">
        <v>18231</v>
      </c>
      <c r="H11" s="18">
        <v>43222.28571428571</v>
      </c>
      <c r="I11" s="17">
        <v>715</v>
      </c>
      <c r="J11" s="14"/>
    </row>
    <row r="12" spans="1:10" x14ac:dyDescent="0.25">
      <c r="A12" s="1"/>
      <c r="B12" s="15" t="s">
        <v>16</v>
      </c>
      <c r="C12" s="16"/>
      <c r="D12" s="17">
        <v>13714.285714285714</v>
      </c>
      <c r="E12" s="18">
        <v>257</v>
      </c>
      <c r="F12" s="18">
        <v>6665</v>
      </c>
      <c r="G12" s="18">
        <v>15388</v>
      </c>
      <c r="H12" s="18">
        <v>36024.28571428571</v>
      </c>
      <c r="I12" s="17">
        <v>57076</v>
      </c>
      <c r="J12" s="14"/>
    </row>
    <row r="13" spans="1:10" x14ac:dyDescent="0.25">
      <c r="A13" s="1"/>
      <c r="B13" s="15" t="s">
        <v>17</v>
      </c>
      <c r="C13" s="16"/>
      <c r="D13" s="17">
        <v>13714.285714285714</v>
      </c>
      <c r="E13" s="18">
        <v>1118</v>
      </c>
      <c r="F13" s="18">
        <v>11583</v>
      </c>
      <c r="G13" s="18">
        <v>17417</v>
      </c>
      <c r="H13" s="18">
        <v>43832.28571428571</v>
      </c>
      <c r="I13" s="17">
        <v>41</v>
      </c>
      <c r="J13" s="14"/>
    </row>
    <row r="14" spans="1:10" x14ac:dyDescent="0.25">
      <c r="A14" s="1"/>
      <c r="B14" s="15" t="s">
        <v>18</v>
      </c>
      <c r="C14" s="16"/>
      <c r="D14" s="17">
        <v>13714.285714285714</v>
      </c>
      <c r="E14" s="18">
        <v>1704</v>
      </c>
      <c r="F14" s="18">
        <v>10405</v>
      </c>
      <c r="G14" s="18">
        <v>22313</v>
      </c>
      <c r="H14" s="18">
        <v>48136.28571428571</v>
      </c>
      <c r="I14" s="17">
        <v>98640</v>
      </c>
      <c r="J14" s="14"/>
    </row>
    <row r="15" spans="1:10" x14ac:dyDescent="0.25">
      <c r="A15" s="1"/>
      <c r="B15" s="15" t="s">
        <v>19</v>
      </c>
      <c r="C15" s="16"/>
      <c r="D15" s="17">
        <v>13714.285714285714</v>
      </c>
      <c r="E15" s="18">
        <v>1448</v>
      </c>
      <c r="F15" s="18">
        <v>7145</v>
      </c>
      <c r="G15" s="18">
        <v>17070</v>
      </c>
      <c r="H15" s="18">
        <v>39377.28571428571</v>
      </c>
      <c r="I15" s="17">
        <v>0</v>
      </c>
      <c r="J15" s="14"/>
    </row>
    <row r="16" spans="1:10" x14ac:dyDescent="0.25">
      <c r="A16" s="1"/>
      <c r="B16" s="15" t="s">
        <v>20</v>
      </c>
      <c r="C16" s="16"/>
      <c r="D16" s="17">
        <v>13714.285714285714</v>
      </c>
      <c r="E16" s="18">
        <v>1249</v>
      </c>
      <c r="F16" s="18">
        <v>12386</v>
      </c>
      <c r="G16" s="18">
        <v>11920</v>
      </c>
      <c r="H16" s="18">
        <v>39269.28571428571</v>
      </c>
      <c r="I16" s="17">
        <v>4630</v>
      </c>
      <c r="J16" s="14"/>
    </row>
    <row r="17" spans="1:14" x14ac:dyDescent="0.25">
      <c r="A17" s="1"/>
      <c r="B17" s="15" t="s">
        <v>21</v>
      </c>
      <c r="C17" s="16"/>
      <c r="D17" s="17">
        <v>11581.74</v>
      </c>
      <c r="E17" s="18">
        <v>789</v>
      </c>
      <c r="F17" s="18">
        <v>10442</v>
      </c>
      <c r="G17" s="18">
        <v>14990</v>
      </c>
      <c r="H17" s="18">
        <v>37802.74</v>
      </c>
      <c r="I17" s="17">
        <v>658</v>
      </c>
      <c r="J17" s="14"/>
    </row>
    <row r="18" spans="1:14" x14ac:dyDescent="0.25">
      <c r="A18" s="1"/>
      <c r="B18" s="15" t="s">
        <v>22</v>
      </c>
      <c r="C18" s="16"/>
      <c r="D18" s="17">
        <v>9043.49</v>
      </c>
      <c r="E18" s="18">
        <v>1690</v>
      </c>
      <c r="F18" s="18">
        <v>8555</v>
      </c>
      <c r="G18" s="18">
        <v>3244</v>
      </c>
      <c r="H18" s="18">
        <v>22532.489999999998</v>
      </c>
      <c r="I18" s="17">
        <v>0</v>
      </c>
      <c r="J18" s="14"/>
    </row>
    <row r="19" spans="1:14" x14ac:dyDescent="0.25">
      <c r="A19" s="1"/>
      <c r="B19" s="15" t="s">
        <v>23</v>
      </c>
      <c r="C19" s="16"/>
      <c r="D19" s="17">
        <v>13714.285714285714</v>
      </c>
      <c r="E19" s="18">
        <v>322</v>
      </c>
      <c r="F19" s="18">
        <v>7776</v>
      </c>
      <c r="G19" s="18">
        <v>10944</v>
      </c>
      <c r="H19" s="18">
        <v>32756.285714285714</v>
      </c>
      <c r="I19" s="17">
        <v>1854</v>
      </c>
      <c r="J19" s="14"/>
    </row>
    <row r="20" spans="1:14" x14ac:dyDescent="0.25">
      <c r="A20" s="1"/>
      <c r="B20" s="15" t="s">
        <v>24</v>
      </c>
      <c r="C20" s="16"/>
      <c r="D20" s="17">
        <v>5442.62</v>
      </c>
      <c r="E20" s="18">
        <v>1363</v>
      </c>
      <c r="F20" s="18">
        <v>6322</v>
      </c>
      <c r="G20" s="18">
        <v>7528</v>
      </c>
      <c r="H20" s="18">
        <v>20655.62</v>
      </c>
      <c r="I20" s="17">
        <v>1268</v>
      </c>
      <c r="J20" s="14"/>
    </row>
    <row r="21" spans="1:14" x14ac:dyDescent="0.25">
      <c r="A21" s="1"/>
      <c r="B21" s="15" t="s">
        <v>25</v>
      </c>
      <c r="C21" s="19"/>
      <c r="D21" s="17">
        <v>13714.285714285714</v>
      </c>
      <c r="E21" s="18">
        <v>5561</v>
      </c>
      <c r="F21" s="18">
        <v>13675</v>
      </c>
      <c r="G21" s="18">
        <v>25274</v>
      </c>
      <c r="H21" s="18">
        <v>58224.28571428571</v>
      </c>
      <c r="I21" s="17">
        <v>0</v>
      </c>
      <c r="J21" s="14"/>
    </row>
    <row r="22" spans="1:14" x14ac:dyDescent="0.25">
      <c r="A22" s="1"/>
      <c r="B22" s="15" t="s">
        <v>26</v>
      </c>
      <c r="C22" s="19"/>
      <c r="D22" s="17">
        <v>10230.459999999999</v>
      </c>
      <c r="E22" s="18">
        <v>3849</v>
      </c>
      <c r="F22" s="18">
        <v>7825</v>
      </c>
      <c r="G22" s="18">
        <v>7842</v>
      </c>
      <c r="H22" s="18">
        <v>29746.46</v>
      </c>
      <c r="I22" s="17">
        <v>3204</v>
      </c>
      <c r="J22" s="14"/>
    </row>
    <row r="23" spans="1:14" x14ac:dyDescent="0.25">
      <c r="A23" s="1"/>
      <c r="B23" s="20" t="s">
        <v>27</v>
      </c>
      <c r="C23" s="21"/>
      <c r="D23" s="22">
        <f>SUM(D4:D22)</f>
        <v>200869.73857142852</v>
      </c>
      <c r="E23" s="22">
        <f t="shared" ref="E23:I23" si="0">SUM(E4:E22)</f>
        <v>30360</v>
      </c>
      <c r="F23" s="22">
        <f t="shared" si="0"/>
        <v>169118</v>
      </c>
      <c r="G23" s="22">
        <f t="shared" si="0"/>
        <v>291418</v>
      </c>
      <c r="H23" s="22">
        <f t="shared" si="0"/>
        <v>691765.73857142823</v>
      </c>
      <c r="I23" s="22">
        <f t="shared" si="0"/>
        <v>457516</v>
      </c>
      <c r="J23" s="23"/>
    </row>
    <row r="24" spans="1:14" x14ac:dyDescent="0.25">
      <c r="A24" s="1"/>
      <c r="B24" s="24" t="s">
        <v>28</v>
      </c>
      <c r="C24" s="16"/>
      <c r="D24" s="17"/>
      <c r="E24" s="18"/>
      <c r="F24" s="18"/>
      <c r="G24" s="18"/>
      <c r="H24" s="18"/>
      <c r="I24" s="17"/>
      <c r="J24" s="14"/>
    </row>
    <row r="25" spans="1:14" x14ac:dyDescent="0.25">
      <c r="A25" s="1"/>
      <c r="B25" s="15" t="s">
        <v>29</v>
      </c>
      <c r="C25" s="16"/>
      <c r="D25" s="17">
        <v>13714.285714285714</v>
      </c>
      <c r="E25" s="18">
        <v>1123</v>
      </c>
      <c r="F25" s="18">
        <v>5917</v>
      </c>
      <c r="G25" s="18">
        <v>8311</v>
      </c>
      <c r="H25" s="18">
        <v>29065.285714285714</v>
      </c>
      <c r="I25" s="17">
        <v>0</v>
      </c>
      <c r="J25" s="14"/>
      <c r="N25" t="s">
        <v>30</v>
      </c>
    </row>
    <row r="26" spans="1:14" x14ac:dyDescent="0.25">
      <c r="A26" s="1"/>
      <c r="B26" s="15" t="s">
        <v>31</v>
      </c>
      <c r="C26" s="16"/>
      <c r="D26" s="17">
        <v>13714.285714285714</v>
      </c>
      <c r="E26" s="18">
        <v>0</v>
      </c>
      <c r="F26" s="18">
        <v>4056</v>
      </c>
      <c r="G26" s="18">
        <v>4719</v>
      </c>
      <c r="H26" s="18">
        <v>22489.285714285714</v>
      </c>
      <c r="I26" s="17">
        <v>0</v>
      </c>
      <c r="J26" s="14"/>
    </row>
    <row r="27" spans="1:14" x14ac:dyDescent="0.25">
      <c r="A27" s="1"/>
      <c r="B27" s="15" t="s">
        <v>32</v>
      </c>
      <c r="C27" s="16"/>
      <c r="D27" s="17">
        <v>0</v>
      </c>
      <c r="E27" s="18">
        <v>1285</v>
      </c>
      <c r="F27" s="18">
        <v>5447</v>
      </c>
      <c r="G27" s="18">
        <v>3822</v>
      </c>
      <c r="H27" s="18">
        <v>10554</v>
      </c>
      <c r="I27" s="17">
        <v>0</v>
      </c>
      <c r="J27" s="14"/>
    </row>
    <row r="28" spans="1:14" x14ac:dyDescent="0.25">
      <c r="A28" s="1"/>
      <c r="B28" s="15" t="s">
        <v>33</v>
      </c>
      <c r="C28" s="16"/>
      <c r="D28" s="17">
        <v>8139.17</v>
      </c>
      <c r="E28" s="18">
        <v>3243</v>
      </c>
      <c r="F28" s="18">
        <v>2730</v>
      </c>
      <c r="G28" s="18">
        <v>11070</v>
      </c>
      <c r="H28" s="18">
        <v>25182.17</v>
      </c>
      <c r="I28" s="17">
        <v>0</v>
      </c>
      <c r="J28" s="14"/>
    </row>
    <row r="29" spans="1:14" x14ac:dyDescent="0.25">
      <c r="A29" s="1"/>
      <c r="B29" s="15" t="s">
        <v>34</v>
      </c>
      <c r="C29" s="16"/>
      <c r="D29" s="17">
        <v>13714.285714285714</v>
      </c>
      <c r="E29" s="18">
        <v>1446</v>
      </c>
      <c r="F29" s="18">
        <v>6593</v>
      </c>
      <c r="G29" s="18">
        <v>6496</v>
      </c>
      <c r="H29" s="18">
        <v>28249.285714285714</v>
      </c>
      <c r="I29" s="17">
        <v>0</v>
      </c>
      <c r="J29" s="14"/>
    </row>
    <row r="30" spans="1:14" x14ac:dyDescent="0.25">
      <c r="A30" s="1"/>
      <c r="B30" s="15" t="s">
        <v>35</v>
      </c>
      <c r="C30" s="16"/>
      <c r="D30" s="17">
        <v>9600</v>
      </c>
      <c r="E30" s="18">
        <v>0</v>
      </c>
      <c r="F30" s="18">
        <v>8236</v>
      </c>
      <c r="G30" s="18">
        <v>6121</v>
      </c>
      <c r="H30" s="18">
        <v>23957</v>
      </c>
      <c r="I30" s="17">
        <v>0</v>
      </c>
      <c r="J30" s="14"/>
    </row>
    <row r="31" spans="1:14" x14ac:dyDescent="0.25">
      <c r="A31" s="1"/>
      <c r="B31" s="20" t="s">
        <v>36</v>
      </c>
      <c r="C31" s="21"/>
      <c r="D31" s="22">
        <f>SUM(D25:D30)</f>
        <v>58882.027142857143</v>
      </c>
      <c r="E31" s="22">
        <f t="shared" ref="E31:I31" si="1">SUM(E25:E30)</f>
        <v>7097</v>
      </c>
      <c r="F31" s="22">
        <f t="shared" si="1"/>
        <v>32979</v>
      </c>
      <c r="G31" s="22">
        <f t="shared" si="1"/>
        <v>40539</v>
      </c>
      <c r="H31" s="22">
        <f t="shared" si="1"/>
        <v>139497.02714285714</v>
      </c>
      <c r="I31" s="22">
        <f t="shared" si="1"/>
        <v>0</v>
      </c>
      <c r="J31" s="23"/>
    </row>
    <row r="32" spans="1:14" x14ac:dyDescent="0.25">
      <c r="A32" s="1"/>
      <c r="B32" s="24" t="s">
        <v>37</v>
      </c>
      <c r="C32" s="16"/>
      <c r="D32" s="17"/>
      <c r="E32" s="18"/>
      <c r="F32" s="18"/>
      <c r="G32" s="18"/>
      <c r="H32" s="18"/>
      <c r="I32" s="17"/>
      <c r="J32" s="14"/>
    </row>
    <row r="33" spans="1:21" x14ac:dyDescent="0.25">
      <c r="A33" s="1"/>
      <c r="B33" s="15" t="s">
        <v>38</v>
      </c>
      <c r="C33" s="16"/>
      <c r="D33" s="17">
        <v>0</v>
      </c>
      <c r="E33" s="18">
        <v>217</v>
      </c>
      <c r="F33" s="18">
        <v>5906</v>
      </c>
      <c r="G33" s="18">
        <v>10315</v>
      </c>
      <c r="H33" s="18">
        <v>16438</v>
      </c>
      <c r="I33" s="17">
        <v>337327</v>
      </c>
      <c r="J33" s="14"/>
    </row>
    <row r="34" spans="1:21" ht="15.75" x14ac:dyDescent="0.25">
      <c r="A34" s="1"/>
      <c r="B34" s="15" t="s">
        <v>39</v>
      </c>
      <c r="C34" s="25"/>
      <c r="D34" s="17">
        <v>13714.285714285714</v>
      </c>
      <c r="E34" s="18">
        <v>4590</v>
      </c>
      <c r="F34" s="18">
        <v>9910</v>
      </c>
      <c r="G34" s="18">
        <v>17681</v>
      </c>
      <c r="H34" s="18">
        <v>45895.28571428571</v>
      </c>
      <c r="I34" s="17">
        <v>39070</v>
      </c>
      <c r="J34" s="14"/>
    </row>
    <row r="35" spans="1:21" x14ac:dyDescent="0.25">
      <c r="B35" s="15" t="s">
        <v>40</v>
      </c>
      <c r="C35" s="16"/>
      <c r="D35" s="17">
        <v>13714.285714285714</v>
      </c>
      <c r="E35" s="18">
        <v>547</v>
      </c>
      <c r="F35" s="18">
        <v>11409</v>
      </c>
      <c r="G35" s="18">
        <v>9981</v>
      </c>
      <c r="H35" s="18">
        <v>35651.28571428571</v>
      </c>
      <c r="I35" s="17">
        <v>4026</v>
      </c>
      <c r="J35" s="14"/>
    </row>
    <row r="36" spans="1:21" x14ac:dyDescent="0.25">
      <c r="B36" s="15" t="s">
        <v>41</v>
      </c>
      <c r="C36" s="16"/>
      <c r="D36" s="17">
        <v>13714.285714285714</v>
      </c>
      <c r="E36" s="18">
        <v>6366</v>
      </c>
      <c r="F36" s="18">
        <v>12844</v>
      </c>
      <c r="G36" s="18">
        <v>6494</v>
      </c>
      <c r="H36" s="18">
        <v>39418.28571428571</v>
      </c>
      <c r="I36" s="17">
        <v>0</v>
      </c>
      <c r="J36" s="14"/>
    </row>
    <row r="37" spans="1:21" x14ac:dyDescent="0.25">
      <c r="B37" s="15" t="s">
        <v>42</v>
      </c>
      <c r="C37" s="16"/>
      <c r="D37" s="17">
        <v>9721.76</v>
      </c>
      <c r="E37" s="18">
        <v>2714</v>
      </c>
      <c r="F37" s="18">
        <v>4883</v>
      </c>
      <c r="G37" s="18">
        <v>8330</v>
      </c>
      <c r="H37" s="18">
        <v>25648.760000000002</v>
      </c>
      <c r="I37" s="17">
        <v>1621</v>
      </c>
      <c r="J37" s="14"/>
    </row>
    <row r="38" spans="1:21" x14ac:dyDescent="0.25">
      <c r="B38" s="20" t="s">
        <v>43</v>
      </c>
      <c r="C38" s="21"/>
      <c r="D38" s="22">
        <f>SUM(D33:D37)</f>
        <v>50864.617142857147</v>
      </c>
      <c r="E38" s="22">
        <f t="shared" ref="E38:I38" si="2">SUM(E33:E37)</f>
        <v>14434</v>
      </c>
      <c r="F38" s="22">
        <f t="shared" si="2"/>
        <v>44952</v>
      </c>
      <c r="G38" s="22">
        <f t="shared" si="2"/>
        <v>52801</v>
      </c>
      <c r="H38" s="22">
        <f t="shared" si="2"/>
        <v>163051.61714285714</v>
      </c>
      <c r="I38" s="22">
        <f t="shared" si="2"/>
        <v>382044</v>
      </c>
      <c r="J38" s="23"/>
    </row>
    <row r="39" spans="1:21" ht="16.5" thickBot="1" x14ac:dyDescent="0.3">
      <c r="B39" s="26" t="s">
        <v>44</v>
      </c>
      <c r="C39" s="27"/>
      <c r="D39" s="28">
        <f t="shared" ref="D39:H39" si="3">D23+D31+D38</f>
        <v>310616.38285714283</v>
      </c>
      <c r="E39" s="28">
        <f t="shared" si="3"/>
        <v>51891</v>
      </c>
      <c r="F39" s="28">
        <f t="shared" si="3"/>
        <v>247049</v>
      </c>
      <c r="G39" s="28">
        <f t="shared" si="3"/>
        <v>384758</v>
      </c>
      <c r="H39" s="28">
        <f t="shared" si="3"/>
        <v>994314.3828571426</v>
      </c>
      <c r="I39" s="28">
        <f>I23+I31+I38</f>
        <v>839560</v>
      </c>
      <c r="J39" s="29"/>
    </row>
    <row r="40" spans="1:21" ht="5.25" customHeight="1" x14ac:dyDescent="0.25"/>
    <row r="41" spans="1:21" ht="15.75" thickBot="1" x14ac:dyDescent="0.3">
      <c r="A41" s="30"/>
      <c r="K41" s="31"/>
      <c r="L41" s="31"/>
      <c r="M41" s="30"/>
    </row>
    <row r="42" spans="1:21" x14ac:dyDescent="0.25">
      <c r="A42" s="30"/>
      <c r="B42" s="32" t="s">
        <v>45</v>
      </c>
      <c r="C42" s="33"/>
      <c r="D42" s="33"/>
      <c r="E42" s="33"/>
      <c r="F42" s="33"/>
      <c r="G42" s="33"/>
      <c r="H42" s="34"/>
      <c r="I42" s="34"/>
      <c r="J42" s="35"/>
      <c r="K42" s="31"/>
      <c r="L42" s="31"/>
      <c r="M42" s="30"/>
    </row>
    <row r="43" spans="1:21" ht="16.5" customHeight="1" x14ac:dyDescent="0.25">
      <c r="A43" s="30"/>
      <c r="B43" s="36" t="s">
        <v>46</v>
      </c>
      <c r="C43" s="37"/>
      <c r="D43" s="37"/>
      <c r="E43" s="37"/>
      <c r="F43" s="37"/>
      <c r="G43" s="37"/>
      <c r="H43" s="37"/>
      <c r="I43" s="37"/>
      <c r="J43" s="38"/>
      <c r="K43" s="31"/>
      <c r="L43" s="31"/>
      <c r="M43" s="31"/>
      <c r="N43" s="31"/>
      <c r="O43" s="31"/>
      <c r="P43" s="31"/>
      <c r="Q43" s="31"/>
      <c r="R43" s="31"/>
      <c r="S43" s="31"/>
      <c r="T43" s="30"/>
      <c r="U43" s="30"/>
    </row>
    <row r="44" spans="1:21" x14ac:dyDescent="0.25">
      <c r="A44" s="30"/>
      <c r="B44" s="36" t="s">
        <v>47</v>
      </c>
      <c r="C44" s="37"/>
      <c r="D44" s="37"/>
      <c r="E44" s="37"/>
      <c r="F44" s="37"/>
      <c r="G44" s="37"/>
      <c r="H44" s="37"/>
      <c r="I44" s="37"/>
      <c r="J44" s="38"/>
      <c r="K44" s="30"/>
      <c r="L44" s="30"/>
    </row>
    <row r="45" spans="1:21" ht="26.25" customHeight="1" x14ac:dyDescent="0.25">
      <c r="B45" s="49" t="s">
        <v>48</v>
      </c>
      <c r="C45" s="50"/>
      <c r="D45" s="50"/>
      <c r="E45" s="50"/>
      <c r="F45" s="50"/>
      <c r="G45" s="50"/>
      <c r="H45" s="50"/>
      <c r="I45" s="50"/>
      <c r="J45" s="51"/>
    </row>
    <row r="46" spans="1:21" s="39" customFormat="1" x14ac:dyDescent="0.2">
      <c r="B46" s="40" t="s">
        <v>49</v>
      </c>
      <c r="C46" s="31"/>
      <c r="D46" s="31"/>
      <c r="E46" s="31"/>
      <c r="F46" s="31"/>
      <c r="G46" s="31"/>
      <c r="H46" s="31"/>
      <c r="I46" s="31"/>
      <c r="J46" s="41"/>
    </row>
    <row r="47" spans="1:21" ht="4.5" customHeight="1" thickBot="1" x14ac:dyDescent="0.3">
      <c r="B47" s="42"/>
      <c r="C47" s="43"/>
      <c r="D47" s="43"/>
      <c r="E47" s="43"/>
      <c r="F47" s="43"/>
      <c r="G47" s="43"/>
      <c r="H47" s="43"/>
      <c r="I47" s="43"/>
      <c r="J47" s="44"/>
    </row>
    <row r="48" spans="1:21" ht="4.9000000000000004" customHeight="1" x14ac:dyDescent="0.25">
      <c r="B48" s="31"/>
      <c r="C48" s="31"/>
      <c r="D48" s="31"/>
      <c r="E48" s="31"/>
      <c r="F48" s="31"/>
      <c r="G48" s="31"/>
      <c r="H48" s="31"/>
      <c r="I48" s="31"/>
      <c r="J48" s="31"/>
    </row>
    <row r="49" spans="2:10" x14ac:dyDescent="0.25">
      <c r="B49" s="52"/>
      <c r="C49" s="52"/>
      <c r="D49" s="52"/>
      <c r="E49" s="52"/>
      <c r="F49" s="52"/>
      <c r="G49" s="52"/>
      <c r="H49" s="52"/>
      <c r="I49" s="52"/>
      <c r="J49" s="31"/>
    </row>
  </sheetData>
  <mergeCells count="4">
    <mergeCell ref="B1:I1"/>
    <mergeCell ref="I2:J2"/>
    <mergeCell ref="B45:J45"/>
    <mergeCell ref="B49:I49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Ashupreet Kaur</cp:lastModifiedBy>
  <cp:lastPrinted>2025-08-24T23:24:25Z</cp:lastPrinted>
  <dcterms:created xsi:type="dcterms:W3CDTF">2025-04-16T22:53:55Z</dcterms:created>
  <dcterms:modified xsi:type="dcterms:W3CDTF">2025-08-25T03:19:50Z</dcterms:modified>
</cp:coreProperties>
</file>