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zurediagovt.sharepoint.com/sites/ECMS-LGV-LPLM-PLM-PLI-LCWB/PolicyDevelopment/Council performance measurement/Final council profiles/"/>
    </mc:Choice>
  </mc:AlternateContent>
  <xr:revisionPtr revIDLastSave="6016" documentId="14_{C373E923-7CC2-4316-9394-1CBC44D9DF77}" xr6:coauthVersionLast="47" xr6:coauthVersionMax="47" xr10:uidLastSave="{9C92DCEF-B6AE-4F54-9F12-D76CE26C0A42}"/>
  <bookViews>
    <workbookView xWindow="3120" yWindow="3120" windowWidth="38700" windowHeight="15225" activeTab="7" xr2:uid="{38B9C98B-E8BF-4DF6-8C1F-DEB6A161145C}"/>
  </bookViews>
  <sheets>
    <sheet name="Council groups" sheetId="22" r:id="rId1"/>
    <sheet name="Demographics" sheetId="25" r:id="rId2"/>
    <sheet name="Rates revenue" sheetId="23" r:id="rId3"/>
    <sheet name="Debt" sheetId="24" r:id="rId4"/>
    <sheet name="Expenditure" sheetId="29" r:id="rId5"/>
    <sheet name="Personnel" sheetId="27" r:id="rId6"/>
    <sheet name="Balanced budget" sheetId="26" r:id="rId7"/>
    <sheet name="Group medians" sheetId="3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2" i="31" l="1"/>
  <c r="Z92" i="31"/>
  <c r="Y92" i="31"/>
  <c r="X92" i="31"/>
  <c r="W92" i="31"/>
  <c r="V92" i="31"/>
  <c r="U92" i="31"/>
  <c r="T92" i="31"/>
  <c r="S92" i="31"/>
  <c r="R92" i="31"/>
  <c r="Q92" i="31"/>
  <c r="P92" i="31"/>
  <c r="O92" i="31"/>
  <c r="N92" i="31"/>
  <c r="M92" i="31"/>
  <c r="L92" i="31"/>
  <c r="K92" i="31"/>
  <c r="J92" i="31"/>
  <c r="D61" i="31"/>
  <c r="E61" i="31"/>
  <c r="F61" i="31"/>
  <c r="G61" i="31"/>
  <c r="H61" i="31"/>
  <c r="J61" i="31"/>
  <c r="K61" i="31"/>
  <c r="L61" i="31"/>
  <c r="M61" i="31"/>
  <c r="N61" i="31"/>
  <c r="O61" i="31"/>
  <c r="P61" i="31"/>
  <c r="Q61" i="31"/>
  <c r="R61" i="31"/>
  <c r="S61" i="31"/>
  <c r="T61" i="31"/>
  <c r="U61" i="31"/>
  <c r="V61" i="31"/>
  <c r="W61" i="31"/>
  <c r="X61" i="31"/>
  <c r="Y61" i="31"/>
  <c r="Z61" i="31"/>
  <c r="AA61" i="31"/>
  <c r="C61" i="31"/>
  <c r="H92" i="31"/>
  <c r="G92" i="31"/>
  <c r="F92" i="31"/>
  <c r="E92" i="31"/>
  <c r="D92" i="31"/>
  <c r="C92" i="31"/>
  <c r="AA8" i="31"/>
  <c r="Z8" i="31"/>
  <c r="Y8" i="31"/>
  <c r="X8" i="31"/>
  <c r="W8" i="31"/>
  <c r="V8" i="31"/>
  <c r="U8" i="31"/>
  <c r="T8" i="31"/>
  <c r="S8" i="31"/>
  <c r="R8" i="31"/>
  <c r="Q8" i="31"/>
  <c r="P8" i="31"/>
  <c r="O8" i="31"/>
  <c r="N8" i="31"/>
  <c r="M8" i="31"/>
  <c r="L8" i="31"/>
  <c r="K8" i="31"/>
  <c r="J8" i="31"/>
  <c r="H8" i="31"/>
  <c r="G8" i="31"/>
  <c r="F8" i="31"/>
  <c r="E8" i="31"/>
  <c r="D8" i="31"/>
  <c r="C8" i="31"/>
  <c r="D36" i="31"/>
  <c r="E36" i="31"/>
  <c r="F36" i="31"/>
  <c r="G36" i="31"/>
  <c r="H36" i="31"/>
  <c r="J36" i="31"/>
  <c r="K36" i="31"/>
  <c r="L36" i="31"/>
  <c r="M36" i="31"/>
  <c r="N36" i="31"/>
  <c r="O36" i="31"/>
  <c r="P36" i="31"/>
  <c r="Q36" i="31"/>
  <c r="R36" i="31"/>
  <c r="S36" i="31"/>
  <c r="T36" i="31"/>
  <c r="U36" i="31"/>
  <c r="V36" i="31"/>
  <c r="W36" i="31"/>
  <c r="X36" i="31"/>
  <c r="Y36" i="31"/>
  <c r="Z36" i="31"/>
  <c r="AA36" i="31"/>
  <c r="C36" i="31"/>
  <c r="AA22" i="31"/>
  <c r="Z22" i="31"/>
  <c r="Y22" i="31"/>
  <c r="X22" i="31"/>
  <c r="W22" i="31"/>
  <c r="V22" i="31"/>
  <c r="U22" i="31"/>
  <c r="T22" i="31"/>
  <c r="S22" i="31"/>
  <c r="R22" i="31"/>
  <c r="Q22" i="31"/>
  <c r="P22" i="31"/>
  <c r="O22" i="31"/>
  <c r="N22" i="31"/>
  <c r="M22" i="31"/>
  <c r="L22" i="31"/>
  <c r="K22" i="31"/>
  <c r="J22" i="31"/>
  <c r="H22" i="31"/>
  <c r="G22" i="31"/>
  <c r="F22" i="31"/>
  <c r="E22" i="31"/>
  <c r="D22" i="31"/>
  <c r="C22" i="31"/>
</calcChain>
</file>

<file path=xl/sharedStrings.xml><?xml version="1.0" encoding="utf-8"?>
<sst xmlns="http://schemas.openxmlformats.org/spreadsheetml/2006/main" count="1715" uniqueCount="239">
  <si>
    <t>This sheet represents the group your council has been assigned to based on its population size. A key is included before the table. In the table, council names are in column A and their group code is in column B.</t>
  </si>
  <si>
    <t>Council groups</t>
  </si>
  <si>
    <t>Key</t>
  </si>
  <si>
    <t>Code</t>
  </si>
  <si>
    <t>Description</t>
  </si>
  <si>
    <t>A</t>
  </si>
  <si>
    <t>Auckland Council Group</t>
  </si>
  <si>
    <t>U</t>
  </si>
  <si>
    <t>Unitary authorities</t>
  </si>
  <si>
    <t>RC</t>
  </si>
  <si>
    <t>Regional councils</t>
  </si>
  <si>
    <t>M</t>
  </si>
  <si>
    <t>Large metro councils</t>
  </si>
  <si>
    <t>MP</t>
  </si>
  <si>
    <t>Small metro and large provincial councils</t>
  </si>
  <si>
    <t>PR</t>
  </si>
  <si>
    <t>Small provincial and rural councils</t>
  </si>
  <si>
    <t>CI</t>
  </si>
  <si>
    <t>Chatham Islands Council</t>
  </si>
  <si>
    <t>Table of council groups</t>
  </si>
  <si>
    <t>Council</t>
  </si>
  <si>
    <t>Christchurch City Council</t>
  </si>
  <si>
    <t>Dunedin City Council</t>
  </si>
  <si>
    <t>Hamilton City Council</t>
  </si>
  <si>
    <t>Hutt City Council</t>
  </si>
  <si>
    <t>Palmerston North City Council</t>
  </si>
  <si>
    <t>Porirua City Council</t>
  </si>
  <si>
    <t>Queenstown Lakes District Council</t>
  </si>
  <si>
    <t>Tauranga City Council</t>
  </si>
  <si>
    <t>Upper Hutt City Council</t>
  </si>
  <si>
    <t>Wellington City Council</t>
  </si>
  <si>
    <t xml:space="preserve">M </t>
  </si>
  <si>
    <t>Whangārei District Council</t>
  </si>
  <si>
    <t>Ashburton District Council</t>
  </si>
  <si>
    <t>Far North District Council</t>
  </si>
  <si>
    <t>Hastings District Council</t>
  </si>
  <si>
    <t>Horowhenua District Council</t>
  </si>
  <si>
    <t>Invercargill City Council</t>
  </si>
  <si>
    <t>Kāpiti Coast District Council</t>
  </si>
  <si>
    <t>Manawatū District Council</t>
  </si>
  <si>
    <t>Matamata-Piako District Council</t>
  </si>
  <si>
    <t>Napier City Council</t>
  </si>
  <si>
    <t>New Plymouth District Council</t>
  </si>
  <si>
    <t>Rotorua Lakes Council</t>
  </si>
  <si>
    <t>Selwyn District Council</t>
  </si>
  <si>
    <t>Southland District Council</t>
  </si>
  <si>
    <t>Taupō District Council</t>
  </si>
  <si>
    <t>Thames-Coromandel District Council</t>
  </si>
  <si>
    <t>Timaru District Council</t>
  </si>
  <si>
    <t>Waikato District Council</t>
  </si>
  <si>
    <t>Waimakariri District Council</t>
  </si>
  <si>
    <t>Waipā District Council</t>
  </si>
  <si>
    <t>Western Bay of Plenty District Council</t>
  </si>
  <si>
    <t>Whakatāne District Council</t>
  </si>
  <si>
    <t>Whanganui District Council</t>
  </si>
  <si>
    <t>Buller District Council</t>
  </si>
  <si>
    <t>Carterton District Council</t>
  </si>
  <si>
    <t>Central Hawke’s Bay District Council</t>
  </si>
  <si>
    <t>Central Otago District Council</t>
  </si>
  <si>
    <t>Clutha District Council</t>
  </si>
  <si>
    <t>Gore District Council</t>
  </si>
  <si>
    <t>Grey District Council</t>
  </si>
  <si>
    <t>Hauraki District Council</t>
  </si>
  <si>
    <t>Hurunui District Council</t>
  </si>
  <si>
    <t>Kaikōura District Council</t>
  </si>
  <si>
    <t>Kaipara District Council</t>
  </si>
  <si>
    <t>Kawerau District Council</t>
  </si>
  <si>
    <t>Mackenzie District Council</t>
  </si>
  <si>
    <t>Masterton District Council</t>
  </si>
  <si>
    <t>Ōpōtiki District Council</t>
  </si>
  <si>
    <t>Ōtorohanga District Council</t>
  </si>
  <si>
    <t>Rangitīkei District Council</t>
  </si>
  <si>
    <t>Ruapehu District Council</t>
  </si>
  <si>
    <t>South Taranaki District Council</t>
  </si>
  <si>
    <t>South Waikato District Council</t>
  </si>
  <si>
    <t>South Wairarapa District Council</t>
  </si>
  <si>
    <t>Stratford District Council</t>
  </si>
  <si>
    <t>Tararua District Council</t>
  </si>
  <si>
    <t>Waimate District Council</t>
  </si>
  <si>
    <t>Wairoa District Council</t>
  </si>
  <si>
    <t>Waitaki District Council</t>
  </si>
  <si>
    <t>Waitomo District Council</t>
  </si>
  <si>
    <t>Westland District Council</t>
  </si>
  <si>
    <t>Bay of Plenty Regional Council</t>
  </si>
  <si>
    <t>Environment Canterbury</t>
  </si>
  <si>
    <t>Environment Southland</t>
  </si>
  <si>
    <t>Greater Wellington Regional Council</t>
  </si>
  <si>
    <t>Hawke’s Bay Regional Council</t>
  </si>
  <si>
    <t>Horizons Regional Council</t>
  </si>
  <si>
    <t>Northland Regional Council</t>
  </si>
  <si>
    <t>Otago Regional Council</t>
  </si>
  <si>
    <t>Taranaki Regional Council</t>
  </si>
  <si>
    <t>Waikato Regional Council</t>
  </si>
  <si>
    <t>West Coast Regional Council</t>
  </si>
  <si>
    <t>Gisborne District Council</t>
  </si>
  <si>
    <t>Marlborough District Council</t>
  </si>
  <si>
    <t>Nelson City Council</t>
  </si>
  <si>
    <t>Tasman District Council</t>
  </si>
  <si>
    <t>End of worksheet</t>
  </si>
  <si>
    <t>This sheet represents council population statistics, including population number, the percent increase in population from 2023 to 2024, and council land areas. Columns C to E contain population numbers and growth statistics between 2023 and 2024. Column F contains land area in kilometres squared.</t>
  </si>
  <si>
    <t>Demographics</t>
  </si>
  <si>
    <t xml:space="preserve">Population </t>
  </si>
  <si>
    <t>Area</t>
  </si>
  <si>
    <t>Population for 2023 (no.)</t>
  </si>
  <si>
    <t>Population for 2024 (no.)</t>
  </si>
  <si>
    <t>Population growth from 2023 to 2024 (%)</t>
  </si>
  <si>
    <t>Land area for 2025 (km²)</t>
  </si>
  <si>
    <t>Data sources</t>
  </si>
  <si>
    <t xml:space="preserve">Data </t>
  </si>
  <si>
    <t>Source</t>
  </si>
  <si>
    <t>Link</t>
  </si>
  <si>
    <t xml:space="preserve">Stats NZ </t>
  </si>
  <si>
    <t>https://infoshare.stats.govt.nz/</t>
  </si>
  <si>
    <t>Land area</t>
  </si>
  <si>
    <t>https://datafinder.stats.govt.nz/</t>
  </si>
  <si>
    <t>Rates revenue</t>
  </si>
  <si>
    <t>Actual rates revenue</t>
  </si>
  <si>
    <t>Forecast rates revenue</t>
  </si>
  <si>
    <t>Total rates revenue for 2023 ($000)</t>
  </si>
  <si>
    <t>Total rates revenue for 2024 ($000)</t>
  </si>
  <si>
    <t>Change for 2023 to 2024 (%)</t>
  </si>
  <si>
    <t>Total forecast rates revenue for 2025 ($000)</t>
  </si>
  <si>
    <t>Forecast change for 2024 to 2025 (%)</t>
  </si>
  <si>
    <t>Total forecast rates revenue for 2026 ($000)</t>
  </si>
  <si>
    <t>Forecast change for 2025 to 2026 (%)</t>
  </si>
  <si>
    <t>Buller District Council*</t>
  </si>
  <si>
    <t>*2021/22 annual report used for latest actuals (2021 to 2022), and 2023/24 annual plan used for forecast 2024 (19,140)</t>
  </si>
  <si>
    <t>Total rates revenue includes metered water revenue, unless a council: a) included metered water revenue in fees and charges; and b) did not separate out metered water revenue from other fees and charges in the financial statements of both plans and reports (which enabled officials to add this each time for comparability)</t>
  </si>
  <si>
    <t>Rates revenue (2023 and 2024)</t>
  </si>
  <si>
    <r>
      <rPr>
        <b/>
        <sz val="12"/>
        <color theme="1"/>
        <rFont val="Aptos"/>
        <family val="2"/>
      </rPr>
      <t>2023/24 annual report</t>
    </r>
    <r>
      <rPr>
        <sz val="12"/>
        <color theme="1"/>
        <rFont val="Aptos"/>
        <family val="2"/>
      </rPr>
      <t xml:space="preserve">
Statement of comprehensive revenue and expense (incl. penalties and remissions)</t>
    </r>
  </si>
  <si>
    <t>See council profiles</t>
  </si>
  <si>
    <t>Forecast rates revenue (2025 and 2026)</t>
  </si>
  <si>
    <r>
      <rPr>
        <b/>
        <sz val="12"/>
        <color theme="1"/>
        <rFont val="Aptos"/>
        <family val="2"/>
      </rPr>
      <t>2025/26 annual plan</t>
    </r>
    <r>
      <rPr>
        <sz val="12"/>
        <color theme="1"/>
        <rFont val="Aptos"/>
        <family val="2"/>
      </rPr>
      <t xml:space="preserve"> or </t>
    </r>
    <r>
      <rPr>
        <b/>
        <sz val="12"/>
        <color theme="1"/>
        <rFont val="Aptos"/>
        <family val="2"/>
      </rPr>
      <t>2025-34 long-term plan</t>
    </r>
    <r>
      <rPr>
        <sz val="12"/>
        <color theme="1"/>
        <rFont val="Aptos"/>
        <family val="2"/>
      </rPr>
      <t xml:space="preserve">
Prospective statement of comprehensive revenue and expense (incl. penalties and remissions)</t>
    </r>
  </si>
  <si>
    <t>Debt</t>
  </si>
  <si>
    <t>Credit rating</t>
  </si>
  <si>
    <t>Net debt/total revenue</t>
  </si>
  <si>
    <t>Credit rating for 2025</t>
  </si>
  <si>
    <t>Net debt/total revenue for 2023 (%)</t>
  </si>
  <si>
    <t>Net debt/total revenue for 2024 (%)</t>
  </si>
  <si>
    <t>Net debt/total revenue change from 2023 to 2024</t>
  </si>
  <si>
    <t>Debt limit for 2024 (&lt;)</t>
  </si>
  <si>
    <t>Debt headroom for 2024</t>
  </si>
  <si>
    <t>AA (S&amp;P), Aa2 (Moody's)</t>
  </si>
  <si>
    <t>Chatham Islands Council*</t>
  </si>
  <si>
    <t>–</t>
  </si>
  <si>
    <t>AA- (S&amp;P)</t>
  </si>
  <si>
    <t>Dunedin City Council**</t>
  </si>
  <si>
    <t>A (S&amp;P)</t>
  </si>
  <si>
    <t>A+ (S&amp;P)</t>
  </si>
  <si>
    <t>AA- (Fitch)</t>
  </si>
  <si>
    <t>AA+ (Fitch)</t>
  </si>
  <si>
    <t>AA (Fitch)</t>
  </si>
  <si>
    <t>Unrated</t>
  </si>
  <si>
    <t>AA (S&amp;P)</t>
  </si>
  <si>
    <t>Central Otago District Council***</t>
  </si>
  <si>
    <t>Gore District Council***</t>
  </si>
  <si>
    <t>Environment Southland*</t>
  </si>
  <si>
    <t>*Not borrowers with the Local Government Funding Agency</t>
  </si>
  <si>
    <t>**Joined the Local Government Funding Agency after last compliance report was generated</t>
  </si>
  <si>
    <t>***Newly rated in 2025, hence lower debt limit in 2024</t>
  </si>
  <si>
    <t>Report</t>
  </si>
  <si>
    <t xml:space="preserve">Credit rating </t>
  </si>
  <si>
    <t>Local Government Funding Agency</t>
  </si>
  <si>
    <t>Council credit ratings as at 30 June 2025</t>
  </si>
  <si>
    <t>Council compliance with LGFA financial covenants as at 30 June 2023, and as at 30 June 2024</t>
  </si>
  <si>
    <t>Expenditure</t>
  </si>
  <si>
    <t>Operating and capital expenditure in 2024</t>
  </si>
  <si>
    <t xml:space="preserve">Forecast capital expenditure from 2025 to 2027 </t>
  </si>
  <si>
    <t>Capital expenditure by activity in 2024</t>
  </si>
  <si>
    <t>Percentage of capital expenditure by activity in 2024</t>
  </si>
  <si>
    <t>Total opex in 2024 ($000)</t>
  </si>
  <si>
    <t>Total capex in 2024 ($000)</t>
  </si>
  <si>
    <t>Planned capex in 2024 ($000)</t>
  </si>
  <si>
    <t>Actual/planned capex in 2024 (%)</t>
  </si>
  <si>
    <t>Forecast capex in 2025 ($000)</t>
  </si>
  <si>
    <t>Forecast capex in 2026 ($000)</t>
  </si>
  <si>
    <t>Forecast capex in 2027 ($000)</t>
  </si>
  <si>
    <t>Forecast total capex for 2025 to 2027 ($000)</t>
  </si>
  <si>
    <t>Roading ($000)</t>
  </si>
  <si>
    <t>Wastewater ($000)</t>
  </si>
  <si>
    <t>Water ($000)</t>
  </si>
  <si>
    <t>Stormwater ($000)</t>
  </si>
  <si>
    <t>Flood protection ($000)</t>
  </si>
  <si>
    <t>Other capital ($000)</t>
  </si>
  <si>
    <t>Roading (%)</t>
  </si>
  <si>
    <t>Wastewater (%)</t>
  </si>
  <si>
    <t>Water (%)</t>
  </si>
  <si>
    <t>Stormwater (%)</t>
  </si>
  <si>
    <t>Flood protection (%)</t>
  </si>
  <si>
    <t>Other capital (%)</t>
  </si>
  <si>
    <t>*2021/22 annual report used for actuals, as this was most recent one published</t>
  </si>
  <si>
    <t>Operating expenditure</t>
  </si>
  <si>
    <r>
      <rPr>
        <b/>
        <sz val="12"/>
        <color theme="1"/>
        <rFont val="Aptos"/>
        <family val="2"/>
      </rPr>
      <t>2023/24 annual report</t>
    </r>
    <r>
      <rPr>
        <sz val="12"/>
        <color theme="1"/>
        <rFont val="Aptos"/>
        <family val="2"/>
      </rPr>
      <t xml:space="preserve">
Statement of comprehensive revenue and expense
</t>
    </r>
  </si>
  <si>
    <t>Actual and planned capital expenditure</t>
  </si>
  <si>
    <r>
      <rPr>
        <b/>
        <sz val="12"/>
        <color theme="1"/>
        <rFont val="Aptos"/>
        <family val="2"/>
      </rPr>
      <t>2023/24 annual report</t>
    </r>
    <r>
      <rPr>
        <sz val="12"/>
        <color theme="1"/>
        <rFont val="Aptos"/>
        <family val="2"/>
      </rPr>
      <t xml:space="preserve">
Funding impact statement for whole of council
</t>
    </r>
  </si>
  <si>
    <t>Forecast capital expenditure</t>
  </si>
  <si>
    <r>
      <t xml:space="preserve"> • </t>
    </r>
    <r>
      <rPr>
        <b/>
        <sz val="12"/>
        <color theme="1"/>
        <rFont val="Aptos"/>
        <family val="2"/>
      </rPr>
      <t>2024-34 long-term plan</t>
    </r>
    <r>
      <rPr>
        <sz val="12"/>
        <color theme="1"/>
        <rFont val="Aptos"/>
        <family val="2"/>
      </rPr>
      <t xml:space="preserve"> (or </t>
    </r>
    <r>
      <rPr>
        <b/>
        <sz val="12"/>
        <color theme="1"/>
        <rFont val="Aptos"/>
        <family val="2"/>
      </rPr>
      <t>2024-27 long-term plan</t>
    </r>
    <r>
      <rPr>
        <sz val="12"/>
        <color theme="1"/>
        <rFont val="Aptos"/>
        <family val="2"/>
      </rPr>
      <t xml:space="preserve">)  and </t>
    </r>
    <r>
      <rPr>
        <b/>
        <sz val="12"/>
        <color theme="1"/>
        <rFont val="Aptos"/>
        <family val="2"/>
      </rPr>
      <t>2025/26 annual plan</t>
    </r>
    <r>
      <rPr>
        <sz val="12"/>
        <color theme="1"/>
        <rFont val="Aptos"/>
        <family val="2"/>
      </rPr>
      <t xml:space="preserve"> or 
 • </t>
    </r>
    <r>
      <rPr>
        <b/>
        <sz val="12"/>
        <color theme="1"/>
        <rFont val="Aptos"/>
        <family val="2"/>
      </rPr>
      <t>2024/25 annual plan</t>
    </r>
    <r>
      <rPr>
        <sz val="12"/>
        <color theme="1"/>
        <rFont val="Aptos"/>
        <family val="2"/>
      </rPr>
      <t xml:space="preserve"> and </t>
    </r>
    <r>
      <rPr>
        <b/>
        <sz val="12"/>
        <color theme="1"/>
        <rFont val="Aptos"/>
        <family val="2"/>
      </rPr>
      <t>2025-34 long-term plan</t>
    </r>
    <r>
      <rPr>
        <sz val="12"/>
        <color theme="1"/>
        <rFont val="Aptos"/>
        <family val="2"/>
      </rPr>
      <t xml:space="preserve">
Prospective funding impact statement for whole of council</t>
    </r>
  </si>
  <si>
    <t>Capital expenditure by activity</t>
  </si>
  <si>
    <r>
      <rPr>
        <b/>
        <sz val="12"/>
        <color theme="1"/>
        <rFont val="Aptos"/>
        <family val="2"/>
      </rPr>
      <t>2023/24 annual report</t>
    </r>
    <r>
      <rPr>
        <sz val="12"/>
        <color theme="1"/>
        <rFont val="Aptos"/>
        <family val="2"/>
      </rPr>
      <t xml:space="preserve">
Funding impact statements for:
 • water supply;
 • wastewater;
 • stormwater;
 • flood protection; and
 • roads and footpaths.
</t>
    </r>
  </si>
  <si>
    <t>Personnel</t>
  </si>
  <si>
    <t>Staffing levels</t>
  </si>
  <si>
    <t>Personnel costs</t>
  </si>
  <si>
    <t>Number of full-time employees in 2024</t>
  </si>
  <si>
    <t>Number of other full-time equivalents (FTEs) in 2024</t>
  </si>
  <si>
    <t>Total number of FTEs in 2024</t>
  </si>
  <si>
    <t>Total personnel costs in 2024 ($)</t>
  </si>
  <si>
    <t>Elected member (EM) remuneration in 2024 ($)</t>
  </si>
  <si>
    <t>EM remuneration incl. in  personnel costs? (Y/N)</t>
  </si>
  <si>
    <t>Personnel costs (excl. EM rem) in 2024 ($000)</t>
  </si>
  <si>
    <t>N</t>
  </si>
  <si>
    <t>Y</t>
  </si>
  <si>
    <t>*2021/22 annual report used, as this was most recent one published</t>
  </si>
  <si>
    <t>Note distinction between personnel costs and employee benefits expense, and elected member remuneration and elected member remuneration and expenses</t>
  </si>
  <si>
    <t>Staff numbers (FTE)</t>
  </si>
  <si>
    <r>
      <rPr>
        <b/>
        <sz val="11"/>
        <color theme="1"/>
        <rFont val="Aptos"/>
        <family val="2"/>
      </rPr>
      <t>2023/24 annual report</t>
    </r>
    <r>
      <rPr>
        <sz val="11"/>
        <color theme="1"/>
        <rFont val="Aptos"/>
        <family val="2"/>
      </rPr>
      <t xml:space="preserve">
Employee staffing levels and remuneration (usually in notes to financial statements)</t>
    </r>
  </si>
  <si>
    <r>
      <rPr>
        <b/>
        <sz val="11"/>
        <color theme="1"/>
        <rFont val="Aptos"/>
        <family val="2"/>
      </rPr>
      <t>2023/24 annual report</t>
    </r>
    <r>
      <rPr>
        <sz val="11"/>
        <color theme="1"/>
        <rFont val="Aptos"/>
        <family val="2"/>
      </rPr>
      <t xml:space="preserve">
Statement of comprehensive revenue and expense (and notes to financial statements about personnel costs, other expenses, and elected member remuneration)</t>
    </r>
  </si>
  <si>
    <t>Balanced budget</t>
  </si>
  <si>
    <t>Revenue/operating expenses in 2022 (%)</t>
  </si>
  <si>
    <t>Revenue/operating expenses in 2023 (%)</t>
  </si>
  <si>
    <t>Revenue/operating expenses in 2024 (%)</t>
  </si>
  <si>
    <r>
      <rPr>
        <b/>
        <sz val="11"/>
        <color theme="1"/>
        <rFont val="Aptos"/>
        <family val="2"/>
      </rPr>
      <t>2023/24 annual report</t>
    </r>
    <r>
      <rPr>
        <sz val="11"/>
        <color theme="1"/>
        <rFont val="Aptos"/>
        <family val="2"/>
      </rPr>
      <t xml:space="preserve"> 
Balanced budget benchmark</t>
    </r>
  </si>
  <si>
    <t>Opex</t>
  </si>
  <si>
    <t>Capital expenditure</t>
  </si>
  <si>
    <t>Unitary group</t>
  </si>
  <si>
    <t>Group median</t>
  </si>
  <si>
    <t>AA-</t>
  </si>
  <si>
    <t>Regional group</t>
  </si>
  <si>
    <t>AA</t>
  </si>
  <si>
    <t>Large metro group</t>
  </si>
  <si>
    <t>Small metro and large provincial group</t>
  </si>
  <si>
    <t>Small provincial and rural group</t>
  </si>
  <si>
    <t>.</t>
  </si>
  <si>
    <t>*2021/22 annual report used for actuals, so outdated figures not used to calculate group medians</t>
  </si>
  <si>
    <t>Group medians</t>
  </si>
  <si>
    <t xml:space="preserve">This sheet represents council rates information. Columns C to E contains information on actual rates revenue for 2023 and 2024, including the percent change in rates between those years. Columns F to I contains forecast rates information for 2025 and 2026 including the percent increase in rates between those years. </t>
  </si>
  <si>
    <t>This sheet represents council debt information. Credit ratings are in column C. Columns D to H contains information on net debt over total revenue for councils, including the change between 2023 and 2024, and the debt headroom councils had in 2024.</t>
  </si>
  <si>
    <t>This sheet represents council expenditure information. Columns C to E contain information on operating and capital expenditure in 2024, including the percent difference of actual capital expenditure over planned capital expenditure in Column F. Columns G to J contain information regarding forecast capital expenditure from 2025 to 2027. Columns K to P contain capital expenditure by activity in 2024 while percentage data of capital expenditure by activity in 2024 is in columns Q to V.</t>
  </si>
  <si>
    <t xml:space="preserve">This sheet represents council personnel information. Columns C to E contain information on staffing levels (or full-time equivalents) in 2024. Columns F to I contain information on personnel costs in 2024. </t>
  </si>
  <si>
    <t>This sheet represents council balanced budget results. Column C is for 2022, Column D is for 2023, and Column E is for 2024. The data for each year is listed as a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</si>
</sst>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Aptos Narrow"/>
      <family val="2"/>
      <scheme val="minor"/>
    </font>
    <font>
      <sz val="11"/>
      <color theme="1"/>
      <name val="Aptos Narrow"/>
      <family val="2"/>
      <scheme val="minor"/>
    </font>
    <font>
      <b/>
      <sz val="13"/>
      <color theme="3"/>
      <name val="Aptos Narrow"/>
      <family val="2"/>
      <scheme val="minor"/>
    </font>
    <font>
      <sz val="8"/>
      <name val="Aptos Narrow"/>
      <family val="2"/>
      <scheme val="minor"/>
    </font>
    <font>
      <b/>
      <sz val="20"/>
      <color theme="3"/>
      <name val="Aptos Narrow"/>
      <family val="2"/>
      <scheme val="minor"/>
    </font>
    <font>
      <u/>
      <sz val="11"/>
      <color theme="10"/>
      <name val="Aptos Narrow"/>
      <family val="2"/>
      <scheme val="minor"/>
    </font>
    <font>
      <sz val="12"/>
      <color theme="1"/>
      <name val="Aptos"/>
      <family val="2"/>
    </font>
    <font>
      <b/>
      <sz val="20"/>
      <color theme="3"/>
      <name val="Aptos"/>
      <family val="2"/>
    </font>
    <font>
      <sz val="26"/>
      <color theme="1"/>
      <name val="Aptos"/>
      <family val="2"/>
    </font>
    <font>
      <sz val="11"/>
      <color theme="1"/>
      <name val="Aptos"/>
      <family val="2"/>
    </font>
    <font>
      <b/>
      <sz val="14"/>
      <color theme="3"/>
      <name val="Aptos"/>
      <family val="2"/>
    </font>
    <font>
      <sz val="12"/>
      <color rgb="FF000000"/>
      <name val="Aptos"/>
      <family val="2"/>
    </font>
    <font>
      <b/>
      <sz val="13"/>
      <color theme="3"/>
      <name val="Aptos"/>
      <family val="2"/>
    </font>
    <font>
      <b/>
      <sz val="14"/>
      <name val="Aptos"/>
      <family val="2"/>
    </font>
    <font>
      <sz val="12"/>
      <color theme="0"/>
      <name val="Aptos"/>
      <family val="2"/>
    </font>
    <font>
      <b/>
      <sz val="12"/>
      <color theme="3"/>
      <name val="Aptos"/>
      <family val="2"/>
    </font>
    <font>
      <u/>
      <sz val="12"/>
      <color theme="10"/>
      <name val="Aptos"/>
      <family val="2"/>
    </font>
    <font>
      <b/>
      <sz val="12"/>
      <color theme="1"/>
      <name val="Aptos"/>
      <family val="2"/>
    </font>
    <font>
      <b/>
      <sz val="11"/>
      <color theme="1"/>
      <name val="Aptos Narrow"/>
      <family val="2"/>
      <scheme val="minor"/>
    </font>
    <font>
      <sz val="11"/>
      <color rgb="FF000000"/>
      <name val="Aptos"/>
      <family val="2"/>
    </font>
    <font>
      <b/>
      <sz val="14"/>
      <color theme="0"/>
      <name val="Aptos"/>
      <family val="2"/>
    </font>
    <font>
      <sz val="14"/>
      <name val="Aptos"/>
      <family val="2"/>
    </font>
    <font>
      <b/>
      <sz val="11"/>
      <color theme="1"/>
      <name val="Aptos"/>
      <family val="2"/>
    </font>
    <font>
      <sz val="12"/>
      <color rgb="FF1F1F1F"/>
      <name val="Arial"/>
      <family val="2"/>
    </font>
    <font>
      <sz val="12"/>
      <color theme="1"/>
      <name val="Aptos"/>
    </font>
    <font>
      <b/>
      <sz val="12"/>
      <color theme="0"/>
      <name val="Aptos"/>
      <family val="2"/>
    </font>
    <font>
      <b/>
      <sz val="12"/>
      <color rgb="FF000000"/>
      <name val="Aptos"/>
      <family val="2"/>
    </font>
    <font>
      <b/>
      <sz val="14"/>
      <color theme="1"/>
      <name val="Aptos"/>
      <family val="2"/>
    </font>
  </fonts>
  <fills count="11">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4"/>
        <bgColor theme="4"/>
      </patternFill>
    </fill>
    <fill>
      <patternFill patternType="solid">
        <fgColor theme="3" tint="9.9978637043366805E-2"/>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bottom/>
      <diagonal/>
    </border>
    <border>
      <left style="thin">
        <color theme="0"/>
      </left>
      <right style="thin">
        <color theme="0"/>
      </right>
      <top style="thin">
        <color theme="0"/>
      </top>
      <bottom style="thin">
        <color theme="0"/>
      </bottom>
      <diagonal/>
    </border>
    <border>
      <left/>
      <right/>
      <top style="medium">
        <color theme="0"/>
      </top>
      <bottom style="medium">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right style="medium">
        <color theme="0"/>
      </right>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0"/>
      </top>
      <bottom/>
      <diagonal/>
    </border>
    <border>
      <left/>
      <right/>
      <top/>
      <bottom style="thin">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style="medium">
        <color theme="0"/>
      </top>
      <bottom/>
      <diagonal/>
    </border>
    <border>
      <left style="medium">
        <color theme="0"/>
      </left>
      <right style="medium">
        <color theme="0"/>
      </right>
      <top style="thin">
        <color theme="0"/>
      </top>
      <bottom/>
      <diagonal/>
    </border>
    <border>
      <left style="thin">
        <color theme="0"/>
      </left>
      <right style="medium">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theme="0"/>
      </left>
      <right/>
      <top style="medium">
        <color theme="0"/>
      </top>
      <bottom/>
      <diagonal/>
    </border>
    <border>
      <left style="thin">
        <color theme="0"/>
      </left>
      <right/>
      <top style="medium">
        <color theme="0"/>
      </top>
      <bottom/>
      <diagonal/>
    </border>
  </borders>
  <cellStyleXfs count="5">
    <xf numFmtId="0" fontId="0" fillId="0" borderId="0"/>
    <xf numFmtId="9" fontId="1" fillId="0" borderId="0" applyFont="0" applyFill="0" applyBorder="0" applyAlignment="0" applyProtection="0"/>
    <xf numFmtId="0" fontId="4" fillId="0" borderId="1" applyNumberFormat="0" applyFill="0" applyProtection="0">
      <alignment horizontal="center" vertical="center"/>
    </xf>
    <xf numFmtId="0" fontId="2" fillId="0" borderId="2" applyNumberFormat="0" applyFill="0" applyAlignment="0" applyProtection="0"/>
    <xf numFmtId="0" fontId="5" fillId="0" borderId="0" applyNumberFormat="0" applyFill="0" applyBorder="0" applyAlignment="0" applyProtection="0"/>
  </cellStyleXfs>
  <cellXfs count="303">
    <xf numFmtId="0" fontId="0" fillId="0" borderId="0" xfId="0"/>
    <xf numFmtId="0" fontId="6" fillId="0" borderId="0" xfId="0" applyFont="1" applyAlignment="1">
      <alignment horizontal="left"/>
    </xf>
    <xf numFmtId="0" fontId="7" fillId="0" borderId="0" xfId="2" applyFont="1" applyBorder="1" applyAlignment="1">
      <alignment horizontal="left" vertical="center"/>
    </xf>
    <xf numFmtId="0" fontId="8" fillId="0" borderId="0" xfId="0" applyFont="1" applyAlignment="1">
      <alignment horizontal="left"/>
    </xf>
    <xf numFmtId="0" fontId="9" fillId="0" borderId="0" xfId="0" applyFont="1" applyAlignment="1">
      <alignment horizontal="left"/>
    </xf>
    <xf numFmtId="0" fontId="10" fillId="0" borderId="0" xfId="3" applyFont="1" applyBorder="1" applyAlignment="1">
      <alignment horizontal="left" vertical="center"/>
    </xf>
    <xf numFmtId="0" fontId="6" fillId="0" borderId="0" xfId="0" applyFont="1" applyAlignment="1">
      <alignment horizontal="left" vertical="center"/>
    </xf>
    <xf numFmtId="0" fontId="10" fillId="0" borderId="4" xfId="3" applyFont="1" applyBorder="1" applyAlignment="1">
      <alignment horizontal="left" vertical="center"/>
    </xf>
    <xf numFmtId="0" fontId="8" fillId="0" borderId="5" xfId="0" applyFont="1" applyBorder="1" applyAlignment="1">
      <alignment horizontal="left" vertical="center"/>
    </xf>
    <xf numFmtId="0" fontId="6" fillId="0" borderId="0" xfId="0" applyFont="1" applyAlignment="1">
      <alignment horizontal="left" vertical="top"/>
    </xf>
    <xf numFmtId="0" fontId="11" fillId="0" borderId="0" xfId="0" applyFont="1" applyAlignment="1">
      <alignment horizontal="left" vertical="top" readingOrder="1"/>
    </xf>
    <xf numFmtId="0" fontId="12" fillId="0" borderId="0" xfId="3" applyFont="1" applyBorder="1" applyAlignment="1">
      <alignment horizontal="left" vertical="top" wrapText="1"/>
    </xf>
    <xf numFmtId="0" fontId="6" fillId="0" borderId="3" xfId="0" applyFont="1" applyBorder="1" applyAlignment="1">
      <alignment horizontal="center" vertical="top"/>
    </xf>
    <xf numFmtId="0" fontId="6" fillId="0" borderId="0" xfId="0" applyFont="1"/>
    <xf numFmtId="0" fontId="7" fillId="0" borderId="3" xfId="2" applyFont="1" applyBorder="1" applyAlignment="1">
      <alignment vertical="center"/>
    </xf>
    <xf numFmtId="0" fontId="8" fillId="0" borderId="3" xfId="0" applyFont="1" applyBorder="1"/>
    <xf numFmtId="0" fontId="8" fillId="0" borderId="0" xfId="0" applyFont="1"/>
    <xf numFmtId="0" fontId="9" fillId="0" borderId="0" xfId="0" applyFont="1"/>
    <xf numFmtId="0" fontId="6" fillId="0" borderId="0" xfId="0" applyFont="1" applyAlignment="1">
      <alignment vertical="top"/>
    </xf>
    <xf numFmtId="0" fontId="11" fillId="0" borderId="0" xfId="0" applyFont="1" applyAlignment="1">
      <alignment vertical="top" readingOrder="1"/>
    </xf>
    <xf numFmtId="0" fontId="12" fillId="0" borderId="0" xfId="3" applyFont="1" applyFill="1" applyBorder="1" applyAlignment="1"/>
    <xf numFmtId="0" fontId="9" fillId="0" borderId="0" xfId="0" applyFont="1" applyAlignment="1">
      <alignment vertical="center"/>
    </xf>
    <xf numFmtId="0" fontId="12" fillId="0" borderId="0" xfId="3" applyFont="1" applyFill="1" applyBorder="1" applyAlignment="1">
      <alignment vertical="top" wrapText="1"/>
    </xf>
    <xf numFmtId="0" fontId="6" fillId="0" borderId="3" xfId="0" applyFont="1" applyBorder="1" applyAlignment="1">
      <alignment horizontal="left" vertical="top"/>
    </xf>
    <xf numFmtId="0" fontId="6" fillId="0" borderId="3" xfId="0" applyFont="1" applyBorder="1" applyAlignment="1">
      <alignment horizontal="left"/>
    </xf>
    <xf numFmtId="0" fontId="7" fillId="0" borderId="3" xfId="2" applyFont="1" applyBorder="1" applyAlignment="1">
      <alignment horizontal="left" vertical="center"/>
    </xf>
    <xf numFmtId="164" fontId="6" fillId="0" borderId="0" xfId="1" applyNumberFormat="1" applyFont="1" applyFill="1" applyBorder="1" applyAlignment="1">
      <alignment horizontal="right" vertical="top"/>
    </xf>
    <xf numFmtId="0" fontId="11" fillId="0" borderId="0" xfId="0" applyFont="1" applyAlignment="1">
      <alignment vertical="center"/>
    </xf>
    <xf numFmtId="0" fontId="6" fillId="0" borderId="0" xfId="0" applyFont="1" applyAlignment="1">
      <alignment vertical="center"/>
    </xf>
    <xf numFmtId="0" fontId="13" fillId="2" borderId="3" xfId="0" applyFont="1" applyFill="1" applyBorder="1" applyAlignment="1">
      <alignment vertical="center"/>
    </xf>
    <xf numFmtId="0" fontId="6" fillId="0" borderId="3" xfId="0" applyFont="1" applyBorder="1" applyAlignment="1">
      <alignment vertical="center" wrapText="1"/>
    </xf>
    <xf numFmtId="164" fontId="6" fillId="0" borderId="0" xfId="0" applyNumberFormat="1" applyFont="1" applyAlignment="1">
      <alignment horizontal="right" vertical="top"/>
    </xf>
    <xf numFmtId="0" fontId="7" fillId="0" borderId="12" xfId="2" applyFont="1" applyFill="1" applyBorder="1" applyAlignment="1">
      <alignment vertical="center"/>
    </xf>
    <xf numFmtId="0" fontId="14" fillId="0" borderId="12" xfId="0" applyFont="1" applyBorder="1" applyAlignment="1">
      <alignment vertical="center" wrapText="1"/>
    </xf>
    <xf numFmtId="0" fontId="14" fillId="0" borderId="12" xfId="0" applyFont="1" applyBorder="1" applyAlignment="1">
      <alignment horizontal="left" vertical="center" wrapText="1"/>
    </xf>
    <xf numFmtId="0" fontId="11" fillId="0" borderId="0" xfId="0" applyFont="1" applyAlignment="1">
      <alignment horizontal="center" vertical="top"/>
    </xf>
    <xf numFmtId="3" fontId="11" fillId="0" borderId="0" xfId="0" applyNumberFormat="1" applyFont="1" applyAlignment="1">
      <alignment horizontal="right" vertical="center"/>
    </xf>
    <xf numFmtId="3" fontId="11" fillId="0" borderId="0" xfId="0" applyNumberFormat="1" applyFont="1" applyAlignment="1">
      <alignment horizontal="right" vertical="top"/>
    </xf>
    <xf numFmtId="9" fontId="11" fillId="0" borderId="0" xfId="0" applyNumberFormat="1" applyFont="1" applyAlignment="1">
      <alignment horizontal="right" vertical="top"/>
    </xf>
    <xf numFmtId="164" fontId="11" fillId="0" borderId="0" xfId="0" applyNumberFormat="1" applyFont="1" applyAlignment="1">
      <alignment horizontal="right" vertical="top"/>
    </xf>
    <xf numFmtId="0" fontId="11" fillId="0" borderId="0" xfId="0" applyFont="1" applyAlignment="1">
      <alignment vertical="top"/>
    </xf>
    <xf numFmtId="0" fontId="15" fillId="0" borderId="12" xfId="2" applyFont="1" applyFill="1" applyBorder="1" applyAlignment="1"/>
    <xf numFmtId="3" fontId="6" fillId="0" borderId="0" xfId="0" applyNumberFormat="1" applyFont="1" applyAlignment="1">
      <alignment horizontal="right" vertical="center"/>
    </xf>
    <xf numFmtId="0" fontId="6" fillId="0" borderId="0" xfId="0" applyFont="1" applyAlignment="1">
      <alignment horizontal="center" vertical="center"/>
    </xf>
    <xf numFmtId="0" fontId="15" fillId="0" borderId="2" xfId="3" applyFont="1" applyFill="1" applyAlignment="1">
      <alignment vertical="top" wrapText="1"/>
    </xf>
    <xf numFmtId="0" fontId="7" fillId="0" borderId="3" xfId="2" applyFont="1" applyFill="1" applyBorder="1" applyAlignment="1">
      <alignment vertical="center"/>
    </xf>
    <xf numFmtId="0" fontId="12" fillId="0" borderId="0" xfId="3" applyFont="1" applyFill="1" applyBorder="1" applyAlignment="1">
      <alignment vertical="center"/>
    </xf>
    <xf numFmtId="0" fontId="9" fillId="0" borderId="0" xfId="0" applyFont="1" applyAlignment="1">
      <alignment horizontal="left" vertical="center"/>
    </xf>
    <xf numFmtId="0" fontId="6" fillId="0" borderId="3" xfId="0" applyFont="1" applyBorder="1" applyAlignment="1">
      <alignment vertical="top"/>
    </xf>
    <xf numFmtId="0" fontId="7" fillId="0" borderId="3" xfId="2" applyFont="1" applyBorder="1" applyAlignment="1">
      <alignment vertical="top"/>
    </xf>
    <xf numFmtId="3" fontId="6" fillId="0" borderId="0" xfId="0" applyNumberFormat="1" applyFont="1" applyAlignment="1">
      <alignment horizontal="right" vertical="top"/>
    </xf>
    <xf numFmtId="3" fontId="6" fillId="0" borderId="0" xfId="0" applyNumberFormat="1" applyFont="1" applyAlignment="1">
      <alignment horizontal="left" vertical="top"/>
    </xf>
    <xf numFmtId="0" fontId="15" fillId="0" borderId="0" xfId="3" applyFont="1" applyFill="1" applyBorder="1" applyAlignment="1">
      <alignment vertical="top"/>
    </xf>
    <xf numFmtId="0" fontId="6" fillId="0" borderId="0" xfId="0" applyFont="1" applyAlignment="1">
      <alignment vertical="top" wrapText="1"/>
    </xf>
    <xf numFmtId="0" fontId="16" fillId="0" borderId="0" xfId="4" applyFont="1" applyAlignment="1">
      <alignment vertical="top" wrapText="1"/>
    </xf>
    <xf numFmtId="0" fontId="15" fillId="0" borderId="0" xfId="3" applyFont="1" applyFill="1" applyBorder="1" applyAlignment="1">
      <alignment vertical="top" wrapText="1"/>
    </xf>
    <xf numFmtId="3" fontId="6" fillId="0" borderId="0" xfId="0" applyNumberFormat="1" applyFont="1"/>
    <xf numFmtId="0" fontId="15" fillId="0" borderId="8" xfId="3" applyFont="1" applyFill="1" applyBorder="1" applyAlignment="1">
      <alignment horizontal="left" vertical="center"/>
    </xf>
    <xf numFmtId="0" fontId="6" fillId="0" borderId="0" xfId="0" applyFont="1" applyAlignment="1">
      <alignment horizontal="left" vertical="top" wrapText="1"/>
    </xf>
    <xf numFmtId="0" fontId="15" fillId="0" borderId="8" xfId="3" applyFont="1" applyFill="1" applyBorder="1" applyAlignment="1">
      <alignment horizontal="left" vertical="top" wrapText="1"/>
    </xf>
    <xf numFmtId="0" fontId="6" fillId="0" borderId="8" xfId="0" applyFont="1" applyBorder="1" applyAlignment="1">
      <alignment horizontal="left"/>
    </xf>
    <xf numFmtId="3" fontId="6" fillId="0" borderId="0" xfId="1" applyNumberFormat="1" applyFont="1" applyFill="1" applyBorder="1" applyAlignment="1">
      <alignment horizontal="right"/>
    </xf>
    <xf numFmtId="0" fontId="6" fillId="0" borderId="11" xfId="0" applyFont="1" applyBorder="1" applyAlignment="1">
      <alignment horizontal="left"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left" vertical="top" wrapText="1"/>
    </xf>
    <xf numFmtId="164" fontId="6" fillId="0" borderId="0" xfId="0" applyNumberFormat="1" applyFont="1" applyAlignment="1">
      <alignment vertical="center"/>
    </xf>
    <xf numFmtId="164" fontId="6" fillId="0" borderId="0" xfId="0" applyNumberFormat="1" applyFont="1" applyAlignment="1">
      <alignment vertical="top"/>
    </xf>
    <xf numFmtId="164" fontId="9" fillId="0" borderId="0" xfId="0" applyNumberFormat="1" applyFont="1"/>
    <xf numFmtId="164" fontId="9" fillId="0" borderId="0" xfId="0" applyNumberFormat="1" applyFont="1" applyAlignment="1">
      <alignment horizontal="left" vertical="top"/>
    </xf>
    <xf numFmtId="164" fontId="9" fillId="0" borderId="0" xfId="0" applyNumberFormat="1" applyFont="1" applyAlignment="1">
      <alignment horizontal="left" vertical="top" wrapText="1"/>
    </xf>
    <xf numFmtId="165" fontId="6" fillId="0" borderId="0" xfId="0" applyNumberFormat="1" applyFont="1" applyAlignment="1">
      <alignment horizontal="left" vertical="center"/>
    </xf>
    <xf numFmtId="165" fontId="6" fillId="0" borderId="0" xfId="0" applyNumberFormat="1" applyFont="1" applyAlignment="1">
      <alignment horizontal="right" vertical="top"/>
    </xf>
    <xf numFmtId="165" fontId="9" fillId="0" borderId="0" xfId="0" applyNumberFormat="1" applyFont="1"/>
    <xf numFmtId="165" fontId="9" fillId="0" borderId="0" xfId="0" applyNumberFormat="1" applyFont="1" applyAlignment="1">
      <alignment horizontal="left" vertical="top"/>
    </xf>
    <xf numFmtId="0" fontId="19" fillId="0" borderId="0" xfId="0" applyFont="1" applyAlignment="1">
      <alignment vertical="top" readingOrder="1"/>
    </xf>
    <xf numFmtId="164" fontId="9" fillId="0" borderId="0" xfId="0" applyNumberFormat="1" applyFont="1" applyAlignment="1">
      <alignment vertical="top"/>
    </xf>
    <xf numFmtId="164" fontId="9" fillId="0" borderId="0" xfId="0" applyNumberFormat="1" applyFont="1" applyAlignment="1">
      <alignment horizontal="right" vertical="top"/>
    </xf>
    <xf numFmtId="165" fontId="9" fillId="0" borderId="0" xfId="0" applyNumberFormat="1" applyFont="1" applyAlignment="1">
      <alignment horizontal="right" vertical="top"/>
    </xf>
    <xf numFmtId="3" fontId="6" fillId="0" borderId="0" xfId="0" applyNumberFormat="1" applyFont="1" applyAlignment="1">
      <alignment horizontal="left" vertical="center"/>
    </xf>
    <xf numFmtId="3" fontId="9" fillId="0" borderId="0" xfId="0" applyNumberFormat="1" applyFont="1" applyAlignment="1">
      <alignment horizontal="right" vertical="top"/>
    </xf>
    <xf numFmtId="3" fontId="9" fillId="0" borderId="0" xfId="0" applyNumberFormat="1" applyFont="1"/>
    <xf numFmtId="3" fontId="9" fillId="0" borderId="0" xfId="0" applyNumberFormat="1" applyFont="1" applyAlignment="1">
      <alignment horizontal="left" vertical="top"/>
    </xf>
    <xf numFmtId="165" fontId="6" fillId="0" borderId="0" xfId="0" applyNumberFormat="1" applyFont="1"/>
    <xf numFmtId="3" fontId="14" fillId="0" borderId="12" xfId="0" applyNumberFormat="1" applyFont="1" applyBorder="1" applyAlignment="1">
      <alignment horizontal="left" vertical="center" wrapText="1"/>
    </xf>
    <xf numFmtId="3" fontId="6"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164" fontId="6" fillId="0" borderId="3" xfId="0" applyNumberFormat="1" applyFont="1" applyBorder="1" applyAlignment="1">
      <alignment horizontal="left" vertical="center" wrapText="1"/>
    </xf>
    <xf numFmtId="165" fontId="6" fillId="0" borderId="3" xfId="0" applyNumberFormat="1" applyFont="1" applyBorder="1" applyAlignment="1">
      <alignment horizontal="left" vertical="center" wrapText="1"/>
    </xf>
    <xf numFmtId="3" fontId="6" fillId="0" borderId="0" xfId="0" applyNumberFormat="1" applyFont="1" applyAlignment="1">
      <alignment vertical="top"/>
    </xf>
    <xf numFmtId="3" fontId="11" fillId="4" borderId="0" xfId="0" applyNumberFormat="1" applyFont="1" applyFill="1" applyAlignment="1">
      <alignment horizontal="right" vertical="center"/>
    </xf>
    <xf numFmtId="3" fontId="11" fillId="4" borderId="0" xfId="0" applyNumberFormat="1" applyFont="1" applyFill="1" applyAlignment="1">
      <alignment horizontal="right" vertical="top"/>
    </xf>
    <xf numFmtId="3" fontId="6" fillId="4" borderId="0" xfId="0" applyNumberFormat="1" applyFont="1" applyFill="1" applyAlignment="1">
      <alignment horizontal="right" vertical="center"/>
    </xf>
    <xf numFmtId="164" fontId="11" fillId="4" borderId="0" xfId="0" applyNumberFormat="1" applyFont="1" applyFill="1" applyAlignment="1">
      <alignment horizontal="right" vertical="top"/>
    </xf>
    <xf numFmtId="0" fontId="15" fillId="0" borderId="0" xfId="3" applyFont="1" applyFill="1" applyBorder="1" applyAlignment="1">
      <alignment vertical="center"/>
    </xf>
    <xf numFmtId="9" fontId="6" fillId="0" borderId="0" xfId="0" applyNumberFormat="1" applyFont="1" applyAlignment="1">
      <alignment horizontal="right" vertical="top"/>
    </xf>
    <xf numFmtId="0" fontId="14" fillId="0" borderId="3" xfId="0" applyFont="1" applyBorder="1" applyAlignment="1">
      <alignment horizontal="left" vertical="center" wrapText="1"/>
    </xf>
    <xf numFmtId="0" fontId="13" fillId="3" borderId="3" xfId="0" applyFont="1" applyFill="1" applyBorder="1" applyAlignment="1">
      <alignment horizontal="left" vertical="center"/>
    </xf>
    <xf numFmtId="3" fontId="6" fillId="0" borderId="7" xfId="0" applyNumberFormat="1" applyFont="1" applyBorder="1" applyAlignment="1">
      <alignment horizontal="left" vertical="center" wrapText="1"/>
    </xf>
    <xf numFmtId="3" fontId="6" fillId="0" borderId="20" xfId="0" applyNumberFormat="1" applyFont="1" applyBorder="1" applyAlignment="1">
      <alignment horizontal="right" vertical="top"/>
    </xf>
    <xf numFmtId="3" fontId="6" fillId="0" borderId="20" xfId="0" applyNumberFormat="1" applyFont="1" applyBorder="1" applyAlignment="1">
      <alignment horizontal="right" vertical="center"/>
    </xf>
    <xf numFmtId="3" fontId="6" fillId="4" borderId="20" xfId="0" applyNumberFormat="1" applyFont="1" applyFill="1" applyBorder="1" applyAlignment="1">
      <alignment horizontal="right" vertical="top"/>
    </xf>
    <xf numFmtId="3" fontId="6" fillId="4" borderId="20" xfId="0" applyNumberFormat="1" applyFont="1" applyFill="1" applyBorder="1" applyAlignment="1">
      <alignment horizontal="right" vertical="center"/>
    </xf>
    <xf numFmtId="3" fontId="9" fillId="0" borderId="0" xfId="0" applyNumberFormat="1" applyFont="1" applyAlignment="1">
      <alignment horizontal="right"/>
    </xf>
    <xf numFmtId="3" fontId="6" fillId="4" borderId="0" xfId="0" applyNumberFormat="1" applyFont="1" applyFill="1" applyAlignment="1">
      <alignment horizontal="right" vertical="top"/>
    </xf>
    <xf numFmtId="0" fontId="7" fillId="0" borderId="3" xfId="2" applyFont="1" applyFill="1" applyBorder="1" applyAlignment="1">
      <alignment horizontal="left" vertical="center"/>
    </xf>
    <xf numFmtId="0" fontId="8" fillId="0" borderId="3" xfId="0" applyFont="1" applyBorder="1" applyAlignment="1">
      <alignment horizontal="left"/>
    </xf>
    <xf numFmtId="3" fontId="6" fillId="0" borderId="3" xfId="0" applyNumberFormat="1" applyFont="1" applyBorder="1" applyAlignment="1">
      <alignment horizontal="center" vertical="top"/>
    </xf>
    <xf numFmtId="164" fontId="6" fillId="0" borderId="3" xfId="0" applyNumberFormat="1" applyFont="1" applyBorder="1"/>
    <xf numFmtId="3" fontId="6" fillId="0" borderId="0" xfId="0" applyNumberFormat="1" applyFont="1" applyAlignment="1">
      <alignment horizontal="right"/>
    </xf>
    <xf numFmtId="164" fontId="6" fillId="0" borderId="0" xfId="0" applyNumberFormat="1" applyFont="1" applyAlignment="1">
      <alignment horizontal="right"/>
    </xf>
    <xf numFmtId="164" fontId="6" fillId="0" borderId="0" xfId="0" applyNumberFormat="1" applyFont="1"/>
    <xf numFmtId="3" fontId="6" fillId="0" borderId="10" xfId="0" applyNumberFormat="1" applyFont="1" applyBorder="1" applyAlignment="1">
      <alignment horizontal="left" vertical="top"/>
    </xf>
    <xf numFmtId="164" fontId="6" fillId="0" borderId="0" xfId="0" applyNumberFormat="1" applyFont="1" applyAlignment="1">
      <alignment horizontal="left" vertical="top"/>
    </xf>
    <xf numFmtId="3" fontId="6" fillId="0" borderId="0" xfId="0" applyNumberFormat="1" applyFont="1" applyAlignment="1">
      <alignment horizontal="left" vertical="top" wrapText="1"/>
    </xf>
    <xf numFmtId="3" fontId="6" fillId="0" borderId="6" xfId="0" applyNumberFormat="1" applyFont="1" applyBorder="1"/>
    <xf numFmtId="0" fontId="6" fillId="0" borderId="4" xfId="0" applyFont="1" applyBorder="1" applyAlignment="1">
      <alignment horizontal="left"/>
    </xf>
    <xf numFmtId="3" fontId="6" fillId="0" borderId="7" xfId="0" applyNumberFormat="1" applyFont="1" applyBorder="1" applyAlignment="1">
      <alignment horizontal="center"/>
    </xf>
    <xf numFmtId="3" fontId="6" fillId="0" borderId="9" xfId="0" applyNumberFormat="1" applyFont="1" applyBorder="1" applyAlignment="1">
      <alignment horizontal="center"/>
    </xf>
    <xf numFmtId="3" fontId="6" fillId="0" borderId="22" xfId="0" applyNumberFormat="1" applyFont="1" applyBorder="1" applyAlignment="1">
      <alignment horizontal="right"/>
    </xf>
    <xf numFmtId="0" fontId="6" fillId="0" borderId="0" xfId="0" applyFont="1" applyAlignment="1">
      <alignment horizontal="right"/>
    </xf>
    <xf numFmtId="0" fontId="6" fillId="0" borderId="0" xfId="0" applyFont="1" applyAlignment="1">
      <alignment horizontal="center"/>
    </xf>
    <xf numFmtId="164" fontId="6" fillId="0" borderId="24" xfId="1" applyNumberFormat="1" applyFont="1" applyFill="1" applyBorder="1" applyAlignment="1">
      <alignment horizontal="right"/>
    </xf>
    <xf numFmtId="164" fontId="6" fillId="0" borderId="25" xfId="1" applyNumberFormat="1" applyFont="1" applyFill="1" applyBorder="1" applyAlignment="1">
      <alignment horizontal="right"/>
    </xf>
    <xf numFmtId="164" fontId="6" fillId="4" borderId="25" xfId="1" applyNumberFormat="1" applyFont="1" applyFill="1" applyBorder="1" applyAlignment="1">
      <alignment horizontal="right"/>
    </xf>
    <xf numFmtId="164" fontId="6" fillId="0" borderId="26" xfId="1" applyNumberFormat="1" applyFont="1" applyFill="1" applyBorder="1" applyAlignment="1">
      <alignment horizontal="right"/>
    </xf>
    <xf numFmtId="164" fontId="6" fillId="0" borderId="24" xfId="0" applyNumberFormat="1" applyFont="1" applyBorder="1" applyAlignment="1">
      <alignment horizontal="right"/>
    </xf>
    <xf numFmtId="164" fontId="6" fillId="0" borderId="25" xfId="0" applyNumberFormat="1" applyFont="1" applyBorder="1" applyAlignment="1">
      <alignment horizontal="right"/>
    </xf>
    <xf numFmtId="164" fontId="6" fillId="0" borderId="25" xfId="0" applyNumberFormat="1" applyFont="1" applyBorder="1" applyAlignment="1">
      <alignment horizontal="right" vertical="top"/>
    </xf>
    <xf numFmtId="164" fontId="6" fillId="0" borderId="25" xfId="1" applyNumberFormat="1" applyFont="1" applyFill="1" applyBorder="1" applyAlignment="1">
      <alignment horizontal="right" vertical="top"/>
    </xf>
    <xf numFmtId="164" fontId="6" fillId="0" borderId="25" xfId="0" applyNumberFormat="1" applyFont="1" applyBorder="1"/>
    <xf numFmtId="9" fontId="9" fillId="0" borderId="0" xfId="0" applyNumberFormat="1" applyFont="1"/>
    <xf numFmtId="3" fontId="6" fillId="4" borderId="0" xfId="0" applyNumberFormat="1" applyFont="1" applyFill="1" applyAlignment="1">
      <alignment horizontal="right"/>
    </xf>
    <xf numFmtId="0" fontId="6" fillId="0" borderId="3" xfId="0" applyFont="1" applyBorder="1" applyAlignment="1">
      <alignment vertical="center"/>
    </xf>
    <xf numFmtId="3" fontId="6" fillId="0" borderId="28" xfId="0" applyNumberFormat="1" applyFont="1" applyBorder="1" applyAlignment="1">
      <alignment vertical="center" wrapText="1"/>
    </xf>
    <xf numFmtId="3" fontId="6" fillId="0" borderId="29" xfId="0" applyNumberFormat="1" applyFont="1" applyBorder="1" applyAlignment="1">
      <alignment vertical="center" wrapText="1"/>
    </xf>
    <xf numFmtId="0" fontId="6" fillId="0" borderId="11" xfId="0" applyFont="1" applyBorder="1" applyAlignment="1">
      <alignment vertical="center" wrapText="1"/>
    </xf>
    <xf numFmtId="3" fontId="6" fillId="0" borderId="8" xfId="0" applyNumberFormat="1" applyFont="1" applyBorder="1" applyAlignment="1">
      <alignment vertical="center" wrapText="1"/>
    </xf>
    <xf numFmtId="164" fontId="6" fillId="0" borderId="7" xfId="0" applyNumberFormat="1" applyFont="1" applyBorder="1" applyAlignment="1">
      <alignment vertical="center" wrapText="1"/>
    </xf>
    <xf numFmtId="0" fontId="6" fillId="0" borderId="7" xfId="0" applyFont="1" applyBorder="1" applyAlignment="1">
      <alignment vertical="center" wrapText="1"/>
    </xf>
    <xf numFmtId="3" fontId="6" fillId="0" borderId="7" xfId="0" applyNumberFormat="1" applyFont="1" applyBorder="1" applyAlignment="1">
      <alignment vertical="center" wrapText="1"/>
    </xf>
    <xf numFmtId="3" fontId="6" fillId="0" borderId="27" xfId="0" applyNumberFormat="1" applyFont="1" applyBorder="1" applyAlignment="1">
      <alignment horizontal="right"/>
    </xf>
    <xf numFmtId="164" fontId="6" fillId="0" borderId="26" xfId="0" applyNumberFormat="1" applyFont="1" applyBorder="1" applyAlignment="1">
      <alignment horizontal="right"/>
    </xf>
    <xf numFmtId="3" fontId="6" fillId="0" borderId="19" xfId="0" applyNumberFormat="1" applyFont="1" applyBorder="1" applyAlignment="1">
      <alignment horizontal="right" vertical="top"/>
    </xf>
    <xf numFmtId="3" fontId="6" fillId="0" borderId="19" xfId="0" applyNumberFormat="1" applyFont="1" applyBorder="1" applyAlignment="1">
      <alignment horizontal="right" vertical="center"/>
    </xf>
    <xf numFmtId="3" fontId="6" fillId="0" borderId="21" xfId="0" applyNumberFormat="1" applyFont="1" applyBorder="1" applyAlignment="1">
      <alignment horizontal="right" vertical="top"/>
    </xf>
    <xf numFmtId="3" fontId="6" fillId="0" borderId="21" xfId="0" applyNumberFormat="1" applyFont="1" applyBorder="1" applyAlignment="1">
      <alignment horizontal="right" vertical="center"/>
    </xf>
    <xf numFmtId="3" fontId="23" fillId="0" borderId="0" xfId="0" applyNumberFormat="1" applyFont="1" applyAlignment="1">
      <alignment horizontal="right"/>
    </xf>
    <xf numFmtId="3" fontId="9" fillId="0" borderId="0" xfId="0" applyNumberFormat="1" applyFont="1" applyAlignment="1">
      <alignment horizontal="right" vertical="center"/>
    </xf>
    <xf numFmtId="3" fontId="9" fillId="0" borderId="0" xfId="0" applyNumberFormat="1" applyFont="1" applyAlignment="1">
      <alignment horizontal="right" vertical="top" wrapText="1"/>
    </xf>
    <xf numFmtId="165" fontId="9" fillId="0" borderId="0" xfId="0" applyNumberFormat="1" applyFont="1" applyAlignment="1">
      <alignment horizontal="right"/>
    </xf>
    <xf numFmtId="165" fontId="9" fillId="0" borderId="0" xfId="0" applyNumberFormat="1" applyFont="1" applyAlignment="1">
      <alignment horizontal="right" vertical="top" wrapText="1"/>
    </xf>
    <xf numFmtId="165" fontId="9" fillId="0" borderId="0" xfId="0" applyNumberFormat="1" applyFont="1" applyAlignment="1">
      <alignment horizontal="right" vertical="center"/>
    </xf>
    <xf numFmtId="0" fontId="23" fillId="0" borderId="0" xfId="0" applyFont="1" applyAlignment="1">
      <alignment horizontal="right"/>
    </xf>
    <xf numFmtId="165" fontId="6" fillId="4" borderId="0" xfId="0" applyNumberFormat="1" applyFont="1" applyFill="1" applyAlignment="1">
      <alignment horizontal="right" vertical="top"/>
    </xf>
    <xf numFmtId="165" fontId="6" fillId="0" borderId="0" xfId="0" applyNumberFormat="1" applyFont="1" applyAlignment="1">
      <alignment horizontal="right" vertical="center"/>
    </xf>
    <xf numFmtId="9" fontId="6" fillId="4" borderId="0" xfId="0" applyNumberFormat="1" applyFont="1" applyFill="1" applyAlignment="1">
      <alignment horizontal="right" vertical="top"/>
    </xf>
    <xf numFmtId="0" fontId="24" fillId="0" borderId="0" xfId="0" applyFont="1"/>
    <xf numFmtId="3" fontId="14" fillId="0" borderId="30" xfId="0" applyNumberFormat="1" applyFont="1" applyBorder="1" applyAlignment="1">
      <alignment horizontal="left" vertical="center" wrapText="1"/>
    </xf>
    <xf numFmtId="3" fontId="11" fillId="0" borderId="19" xfId="0" applyNumberFormat="1" applyFont="1" applyBorder="1" applyAlignment="1">
      <alignment horizontal="right" vertical="top"/>
    </xf>
    <xf numFmtId="3" fontId="11" fillId="0" borderId="20" xfId="0" applyNumberFormat="1" applyFont="1" applyBorder="1" applyAlignment="1">
      <alignment horizontal="right" vertical="top"/>
    </xf>
    <xf numFmtId="3" fontId="11" fillId="0" borderId="21" xfId="0" applyNumberFormat="1" applyFont="1" applyBorder="1" applyAlignment="1">
      <alignment horizontal="right" vertical="top"/>
    </xf>
    <xf numFmtId="0" fontId="14" fillId="0" borderId="30" xfId="0" applyFont="1" applyBorder="1" applyAlignment="1">
      <alignment horizontal="left" vertical="center" wrapText="1"/>
    </xf>
    <xf numFmtId="9" fontId="11" fillId="0" borderId="19" xfId="0" applyNumberFormat="1" applyFont="1" applyBorder="1" applyAlignment="1">
      <alignment horizontal="right" vertical="top"/>
    </xf>
    <xf numFmtId="9" fontId="11" fillId="0" borderId="20" xfId="0" applyNumberFormat="1" applyFont="1" applyBorder="1" applyAlignment="1">
      <alignment horizontal="right" vertical="top"/>
    </xf>
    <xf numFmtId="9" fontId="11" fillId="4" borderId="20" xfId="0" applyNumberFormat="1" applyFont="1" applyFill="1" applyBorder="1" applyAlignment="1">
      <alignment horizontal="right" vertical="top"/>
    </xf>
    <xf numFmtId="9" fontId="11" fillId="0" borderId="21" xfId="0" applyNumberFormat="1" applyFont="1" applyBorder="1" applyAlignment="1">
      <alignment horizontal="right" vertical="top"/>
    </xf>
    <xf numFmtId="164" fontId="6" fillId="0" borderId="0" xfId="1" applyNumberFormat="1" applyFont="1" applyFill="1" applyBorder="1" applyAlignment="1">
      <alignment horizontal="right"/>
    </xf>
    <xf numFmtId="164" fontId="6" fillId="0" borderId="31" xfId="1" applyNumberFormat="1" applyFont="1" applyFill="1" applyBorder="1" applyAlignment="1">
      <alignment horizontal="right"/>
    </xf>
    <xf numFmtId="0" fontId="12" fillId="0" borderId="31" xfId="3" applyFont="1" applyFill="1" applyBorder="1" applyAlignment="1">
      <alignment vertical="top" wrapText="1"/>
    </xf>
    <xf numFmtId="0" fontId="9" fillId="0" borderId="32" xfId="0" applyFont="1" applyBorder="1" applyAlignment="1">
      <alignment vertical="center"/>
    </xf>
    <xf numFmtId="164" fontId="6" fillId="0" borderId="0" xfId="1" applyNumberFormat="1" applyFont="1" applyFill="1" applyAlignment="1">
      <alignment horizontal="right" vertical="top"/>
    </xf>
    <xf numFmtId="0" fontId="6" fillId="0" borderId="31" xfId="0" applyFont="1" applyBorder="1" applyAlignment="1">
      <alignment vertical="top"/>
    </xf>
    <xf numFmtId="164" fontId="6" fillId="0" borderId="31" xfId="0" applyNumberFormat="1" applyFont="1" applyBorder="1" applyAlignment="1">
      <alignment horizontal="right"/>
    </xf>
    <xf numFmtId="164" fontId="6" fillId="0" borderId="31" xfId="0" applyNumberFormat="1" applyFont="1" applyBorder="1" applyAlignment="1">
      <alignment horizontal="right" vertical="top"/>
    </xf>
    <xf numFmtId="165" fontId="6" fillId="0" borderId="31" xfId="0" applyNumberFormat="1" applyFont="1" applyBorder="1" applyAlignment="1">
      <alignment horizontal="right" vertical="top"/>
    </xf>
    <xf numFmtId="3" fontId="11" fillId="0" borderId="31" xfId="0" applyNumberFormat="1" applyFont="1" applyBorder="1" applyAlignment="1">
      <alignment horizontal="right" vertical="center"/>
    </xf>
    <xf numFmtId="3" fontId="11" fillId="0" borderId="31" xfId="0" applyNumberFormat="1" applyFont="1" applyBorder="1" applyAlignment="1">
      <alignment horizontal="right" vertical="top"/>
    </xf>
    <xf numFmtId="9" fontId="11" fillId="0" borderId="31" xfId="0" applyNumberFormat="1" applyFont="1" applyBorder="1" applyAlignment="1">
      <alignment horizontal="right" vertical="top"/>
    </xf>
    <xf numFmtId="164" fontId="11" fillId="0" borderId="31" xfId="0" applyNumberFormat="1" applyFont="1" applyBorder="1" applyAlignment="1">
      <alignment horizontal="right" vertical="top"/>
    </xf>
    <xf numFmtId="0" fontId="17" fillId="0" borderId="0" xfId="0" applyFont="1"/>
    <xf numFmtId="0" fontId="6" fillId="0" borderId="0" xfId="0" applyFont="1" applyAlignment="1">
      <alignment horizontal="right" vertical="top"/>
    </xf>
    <xf numFmtId="0" fontId="17" fillId="0" borderId="31" xfId="0" applyFont="1" applyBorder="1" applyAlignment="1">
      <alignment horizontal="left" vertical="center" wrapText="1"/>
    </xf>
    <xf numFmtId="0" fontId="25" fillId="0" borderId="31" xfId="0" applyFont="1" applyBorder="1" applyAlignment="1">
      <alignment horizontal="left" vertical="center" wrapText="1"/>
    </xf>
    <xf numFmtId="165" fontId="6" fillId="0" borderId="31" xfId="0" applyNumberFormat="1" applyFont="1" applyBorder="1" applyAlignment="1">
      <alignment horizontal="left" vertical="center" wrapText="1"/>
    </xf>
    <xf numFmtId="0" fontId="17" fillId="0" borderId="34" xfId="0" applyFont="1" applyBorder="1"/>
    <xf numFmtId="3" fontId="17" fillId="0" borderId="34" xfId="0" applyNumberFormat="1" applyFont="1" applyBorder="1"/>
    <xf numFmtId="164" fontId="17" fillId="0" borderId="34" xfId="0" applyNumberFormat="1" applyFont="1" applyBorder="1"/>
    <xf numFmtId="0" fontId="17" fillId="0" borderId="34" xfId="0" applyFont="1" applyBorder="1" applyAlignment="1">
      <alignment horizontal="right"/>
    </xf>
    <xf numFmtId="165" fontId="17" fillId="0" borderId="34" xfId="0" applyNumberFormat="1" applyFont="1" applyBorder="1"/>
    <xf numFmtId="9" fontId="17" fillId="0" borderId="34" xfId="0" applyNumberFormat="1" applyFont="1" applyBorder="1"/>
    <xf numFmtId="0" fontId="26" fillId="0" borderId="34" xfId="0" applyFont="1" applyBorder="1" applyAlignment="1">
      <alignment horizontal="left" vertical="top" readingOrder="1"/>
    </xf>
    <xf numFmtId="0" fontId="26" fillId="0" borderId="0" xfId="0" applyFont="1" applyAlignment="1">
      <alignment horizontal="left" vertical="top" readingOrder="1"/>
    </xf>
    <xf numFmtId="3" fontId="17" fillId="0" borderId="0" xfId="0" applyNumberFormat="1" applyFont="1"/>
    <xf numFmtId="164" fontId="17" fillId="0" borderId="0" xfId="0" applyNumberFormat="1" applyFont="1"/>
    <xf numFmtId="0" fontId="17" fillId="0" borderId="0" xfId="0" applyFont="1" applyAlignment="1">
      <alignment horizontal="right"/>
    </xf>
    <xf numFmtId="165" fontId="17" fillId="0" borderId="0" xfId="0" applyNumberFormat="1" applyFont="1"/>
    <xf numFmtId="9" fontId="17" fillId="0" borderId="0" xfId="0" applyNumberFormat="1" applyFont="1"/>
    <xf numFmtId="0" fontId="17" fillId="0" borderId="33" xfId="0" applyFont="1" applyBorder="1"/>
    <xf numFmtId="3" fontId="17" fillId="0" borderId="33" xfId="0" applyNumberFormat="1" applyFont="1" applyBorder="1"/>
    <xf numFmtId="164" fontId="17" fillId="0" borderId="33" xfId="0" applyNumberFormat="1" applyFont="1" applyBorder="1"/>
    <xf numFmtId="165" fontId="17" fillId="0" borderId="33" xfId="0" applyNumberFormat="1" applyFont="1" applyBorder="1"/>
    <xf numFmtId="9" fontId="17" fillId="0" borderId="33" xfId="0" applyNumberFormat="1" applyFont="1" applyBorder="1"/>
    <xf numFmtId="0" fontId="11" fillId="10" borderId="0" xfId="0" applyFont="1" applyFill="1" applyAlignment="1">
      <alignment vertical="top" readingOrder="1"/>
    </xf>
    <xf numFmtId="0" fontId="6" fillId="10" borderId="0" xfId="0" applyFont="1" applyFill="1" applyAlignment="1">
      <alignment vertical="top"/>
    </xf>
    <xf numFmtId="3" fontId="6" fillId="10" borderId="0" xfId="0" applyNumberFormat="1" applyFont="1" applyFill="1" applyAlignment="1">
      <alignment horizontal="right" vertical="top"/>
    </xf>
    <xf numFmtId="164" fontId="6" fillId="10" borderId="0" xfId="1" applyNumberFormat="1" applyFont="1" applyFill="1" applyBorder="1" applyAlignment="1">
      <alignment horizontal="right" vertical="top"/>
    </xf>
    <xf numFmtId="164" fontId="6" fillId="10" borderId="0" xfId="1" applyNumberFormat="1" applyFont="1" applyFill="1" applyBorder="1" applyAlignment="1">
      <alignment horizontal="right"/>
    </xf>
    <xf numFmtId="164" fontId="6" fillId="10" borderId="0" xfId="0" applyNumberFormat="1" applyFont="1" applyFill="1" applyAlignment="1">
      <alignment horizontal="right"/>
    </xf>
    <xf numFmtId="0" fontId="6" fillId="10" borderId="0" xfId="0" applyFont="1" applyFill="1" applyAlignment="1">
      <alignment horizontal="right" vertical="top"/>
    </xf>
    <xf numFmtId="164" fontId="6" fillId="10" borderId="0" xfId="0" applyNumberFormat="1" applyFont="1" applyFill="1" applyAlignment="1">
      <alignment horizontal="right" vertical="top"/>
    </xf>
    <xf numFmtId="165" fontId="6" fillId="10" borderId="0" xfId="0" applyNumberFormat="1" applyFont="1" applyFill="1" applyAlignment="1">
      <alignment horizontal="right" vertical="top"/>
    </xf>
    <xf numFmtId="165" fontId="6" fillId="10" borderId="0" xfId="0" applyNumberFormat="1" applyFont="1" applyFill="1"/>
    <xf numFmtId="3" fontId="11" fillId="10" borderId="0" xfId="0" applyNumberFormat="1" applyFont="1" applyFill="1" applyAlignment="1">
      <alignment horizontal="right" vertical="center"/>
    </xf>
    <xf numFmtId="3" fontId="6" fillId="10" borderId="0" xfId="0" applyNumberFormat="1" applyFont="1" applyFill="1" applyAlignment="1">
      <alignment horizontal="right" vertical="center"/>
    </xf>
    <xf numFmtId="3" fontId="11" fillId="10" borderId="0" xfId="0" applyNumberFormat="1" applyFont="1" applyFill="1" applyAlignment="1">
      <alignment horizontal="right" vertical="top"/>
    </xf>
    <xf numFmtId="9" fontId="11" fillId="10" borderId="0" xfId="0" applyNumberFormat="1" applyFont="1" applyFill="1" applyAlignment="1">
      <alignment horizontal="right" vertical="top"/>
    </xf>
    <xf numFmtId="164" fontId="11" fillId="10" borderId="0" xfId="0" applyNumberFormat="1" applyFont="1" applyFill="1" applyAlignment="1">
      <alignment horizontal="right" vertical="top"/>
    </xf>
    <xf numFmtId="0" fontId="11" fillId="9" borderId="0" xfId="0" applyFont="1" applyFill="1" applyAlignment="1">
      <alignment vertical="top" readingOrder="1"/>
    </xf>
    <xf numFmtId="0" fontId="6" fillId="9" borderId="0" xfId="0" applyFont="1" applyFill="1" applyAlignment="1">
      <alignment vertical="top"/>
    </xf>
    <xf numFmtId="3" fontId="6" fillId="9" borderId="0" xfId="0" applyNumberFormat="1" applyFont="1" applyFill="1" applyAlignment="1">
      <alignment horizontal="right" vertical="top"/>
    </xf>
    <xf numFmtId="164" fontId="6" fillId="9" borderId="0" xfId="1" applyNumberFormat="1" applyFont="1" applyFill="1" applyBorder="1" applyAlignment="1">
      <alignment horizontal="right" vertical="top"/>
    </xf>
    <xf numFmtId="164" fontId="6" fillId="9" borderId="0" xfId="1" applyNumberFormat="1" applyFont="1" applyFill="1" applyBorder="1" applyAlignment="1">
      <alignment horizontal="right"/>
    </xf>
    <xf numFmtId="164" fontId="6" fillId="9" borderId="0" xfId="0" applyNumberFormat="1" applyFont="1" applyFill="1" applyAlignment="1">
      <alignment horizontal="right"/>
    </xf>
    <xf numFmtId="164" fontId="6" fillId="9" borderId="0" xfId="0" applyNumberFormat="1" applyFont="1" applyFill="1" applyAlignment="1">
      <alignment horizontal="right" vertical="top"/>
    </xf>
    <xf numFmtId="165" fontId="6" fillId="9" borderId="0" xfId="0" applyNumberFormat="1" applyFont="1" applyFill="1" applyAlignment="1">
      <alignment horizontal="right" vertical="top"/>
    </xf>
    <xf numFmtId="165" fontId="6" fillId="9" borderId="0" xfId="0" applyNumberFormat="1" applyFont="1" applyFill="1"/>
    <xf numFmtId="3" fontId="11" fillId="9" borderId="0" xfId="0" applyNumberFormat="1" applyFont="1" applyFill="1" applyAlignment="1">
      <alignment horizontal="right" vertical="center"/>
    </xf>
    <xf numFmtId="3" fontId="6" fillId="9" borderId="0" xfId="0" applyNumberFormat="1" applyFont="1" applyFill="1" applyAlignment="1">
      <alignment horizontal="right" vertical="center"/>
    </xf>
    <xf numFmtId="3" fontId="11" fillId="9" borderId="0" xfId="0" applyNumberFormat="1" applyFont="1" applyFill="1" applyAlignment="1">
      <alignment horizontal="right" vertical="top"/>
    </xf>
    <xf numFmtId="9" fontId="11" fillId="9" borderId="0" xfId="0" applyNumberFormat="1" applyFont="1" applyFill="1" applyAlignment="1">
      <alignment horizontal="right" vertical="top"/>
    </xf>
    <xf numFmtId="164" fontId="11" fillId="9" borderId="0" xfId="0" applyNumberFormat="1" applyFont="1" applyFill="1" applyAlignment="1">
      <alignment horizontal="right" vertical="top"/>
    </xf>
    <xf numFmtId="9" fontId="6" fillId="9" borderId="0" xfId="0" applyNumberFormat="1" applyFont="1" applyFill="1" applyAlignment="1">
      <alignment horizontal="right" vertical="top"/>
    </xf>
    <xf numFmtId="164" fontId="6" fillId="0" borderId="0" xfId="1" applyNumberFormat="1" applyFont="1" applyBorder="1" applyAlignment="1">
      <alignment horizontal="right" vertical="top"/>
    </xf>
    <xf numFmtId="164" fontId="6" fillId="0" borderId="0" xfId="1" applyNumberFormat="1" applyFont="1" applyBorder="1" applyAlignment="1">
      <alignment horizontal="right"/>
    </xf>
    <xf numFmtId="0" fontId="11" fillId="9" borderId="31" xfId="0" applyFont="1" applyFill="1" applyBorder="1" applyAlignment="1">
      <alignment vertical="top" readingOrder="1"/>
    </xf>
    <xf numFmtId="0" fontId="6" fillId="9" borderId="31" xfId="0" applyFont="1" applyFill="1" applyBorder="1" applyAlignment="1">
      <alignment vertical="top"/>
    </xf>
    <xf numFmtId="3" fontId="6" fillId="9" borderId="31" xfId="0" applyNumberFormat="1" applyFont="1" applyFill="1" applyBorder="1" applyAlignment="1">
      <alignment horizontal="right" vertical="top"/>
    </xf>
    <xf numFmtId="164" fontId="6" fillId="9" borderId="31" xfId="1" applyNumberFormat="1" applyFont="1" applyFill="1" applyBorder="1" applyAlignment="1">
      <alignment horizontal="right" vertical="top"/>
    </xf>
    <xf numFmtId="164" fontId="6" fillId="9" borderId="31" xfId="1" applyNumberFormat="1" applyFont="1" applyFill="1" applyBorder="1" applyAlignment="1">
      <alignment horizontal="right"/>
    </xf>
    <xf numFmtId="164" fontId="6" fillId="9" borderId="31" xfId="0" applyNumberFormat="1" applyFont="1" applyFill="1" applyBorder="1" applyAlignment="1">
      <alignment horizontal="right"/>
    </xf>
    <xf numFmtId="164" fontId="6" fillId="9" borderId="31" xfId="0" applyNumberFormat="1" applyFont="1" applyFill="1" applyBorder="1" applyAlignment="1">
      <alignment horizontal="right" vertical="top"/>
    </xf>
    <xf numFmtId="165" fontId="6" fillId="9" borderId="31" xfId="0" applyNumberFormat="1" applyFont="1" applyFill="1" applyBorder="1" applyAlignment="1">
      <alignment horizontal="right" vertical="top"/>
    </xf>
    <xf numFmtId="165" fontId="6" fillId="9" borderId="31" xfId="0" applyNumberFormat="1" applyFont="1" applyFill="1" applyBorder="1"/>
    <xf numFmtId="3" fontId="11" fillId="9" borderId="31" xfId="0" applyNumberFormat="1" applyFont="1" applyFill="1" applyBorder="1" applyAlignment="1">
      <alignment horizontal="right" vertical="center"/>
    </xf>
    <xf numFmtId="3" fontId="6" fillId="9" borderId="31" xfId="0" applyNumberFormat="1" applyFont="1" applyFill="1" applyBorder="1" applyAlignment="1">
      <alignment horizontal="right" vertical="center"/>
    </xf>
    <xf numFmtId="3" fontId="11" fillId="9" borderId="31" xfId="0" applyNumberFormat="1" applyFont="1" applyFill="1" applyBorder="1" applyAlignment="1">
      <alignment horizontal="right" vertical="top"/>
    </xf>
    <xf numFmtId="9" fontId="11" fillId="9" borderId="31" xfId="0" applyNumberFormat="1" applyFont="1" applyFill="1" applyBorder="1" applyAlignment="1">
      <alignment horizontal="right" vertical="top"/>
    </xf>
    <xf numFmtId="164" fontId="11" fillId="9" borderId="31" xfId="0" applyNumberFormat="1" applyFont="1" applyFill="1" applyBorder="1" applyAlignment="1">
      <alignment horizontal="right" vertical="top"/>
    </xf>
    <xf numFmtId="9" fontId="6" fillId="9" borderId="31" xfId="0" applyNumberFormat="1" applyFont="1" applyFill="1" applyBorder="1" applyAlignment="1">
      <alignment horizontal="right" vertical="top"/>
    </xf>
    <xf numFmtId="0" fontId="11" fillId="10" borderId="0" xfId="0" applyFont="1" applyFill="1" applyAlignment="1">
      <alignment horizontal="left" vertical="top" readingOrder="1"/>
    </xf>
    <xf numFmtId="0" fontId="6" fillId="10" borderId="0" xfId="0" applyFont="1" applyFill="1"/>
    <xf numFmtId="164" fontId="6" fillId="10" borderId="0" xfId="1" applyNumberFormat="1" applyFont="1" applyFill="1" applyAlignment="1">
      <alignment horizontal="right" vertical="top"/>
    </xf>
    <xf numFmtId="9" fontId="6" fillId="10" borderId="0" xfId="0" applyNumberFormat="1" applyFont="1" applyFill="1" applyAlignment="1">
      <alignment horizontal="right" vertical="top"/>
    </xf>
    <xf numFmtId="0" fontId="26" fillId="0" borderId="31" xfId="0" applyFont="1" applyBorder="1" applyAlignment="1">
      <alignment horizontal="left" vertical="top" readingOrder="1"/>
    </xf>
    <xf numFmtId="0" fontId="6" fillId="0" borderId="31" xfId="0" applyFont="1" applyBorder="1"/>
    <xf numFmtId="0" fontId="17" fillId="0" borderId="31" xfId="0" applyFont="1" applyBorder="1"/>
    <xf numFmtId="0" fontId="25" fillId="7" borderId="35" xfId="0" applyFont="1" applyFill="1" applyBorder="1" applyAlignment="1">
      <alignment horizontal="left" vertical="center" wrapText="1"/>
    </xf>
    <xf numFmtId="0" fontId="25" fillId="7" borderId="35" xfId="0" applyFont="1" applyFill="1" applyBorder="1" applyAlignment="1">
      <alignment vertical="center" wrapText="1"/>
    </xf>
    <xf numFmtId="164" fontId="25" fillId="7" borderId="35" xfId="0" applyNumberFormat="1" applyFont="1" applyFill="1" applyBorder="1" applyAlignment="1">
      <alignment vertical="center" wrapText="1"/>
    </xf>
    <xf numFmtId="165" fontId="25" fillId="7" borderId="35" xfId="0" applyNumberFormat="1" applyFont="1" applyFill="1" applyBorder="1" applyAlignment="1">
      <alignment horizontal="left" vertical="center" wrapText="1"/>
    </xf>
    <xf numFmtId="3" fontId="25" fillId="7" borderId="35" xfId="0" applyNumberFormat="1" applyFont="1" applyFill="1" applyBorder="1" applyAlignment="1">
      <alignment horizontal="left" vertical="center" wrapText="1"/>
    </xf>
    <xf numFmtId="0" fontId="25" fillId="7" borderId="36" xfId="0" applyFont="1" applyFill="1" applyBorder="1" applyAlignment="1">
      <alignment horizontal="left" vertical="center" wrapText="1"/>
    </xf>
    <xf numFmtId="3" fontId="25" fillId="7" borderId="36" xfId="0" applyNumberFormat="1" applyFont="1" applyFill="1" applyBorder="1" applyAlignment="1">
      <alignment horizontal="left" vertical="center" wrapText="1"/>
    </xf>
    <xf numFmtId="0" fontId="25" fillId="7" borderId="7" xfId="0" applyFont="1" applyFill="1" applyBorder="1" applyAlignment="1">
      <alignment horizontal="left" vertical="center" wrapText="1"/>
    </xf>
    <xf numFmtId="164" fontId="6" fillId="9" borderId="0" xfId="0" applyNumberFormat="1" applyFont="1" applyFill="1"/>
    <xf numFmtId="164" fontId="6" fillId="0" borderId="32" xfId="0" applyNumberFormat="1" applyFont="1" applyBorder="1" applyAlignment="1">
      <alignment horizontal="right"/>
    </xf>
    <xf numFmtId="164" fontId="6" fillId="0" borderId="32" xfId="1" applyNumberFormat="1" applyFont="1" applyBorder="1" applyAlignment="1">
      <alignment horizontal="right"/>
    </xf>
    <xf numFmtId="0" fontId="6" fillId="9" borderId="0" xfId="0" applyFont="1" applyFill="1" applyAlignment="1">
      <alignment horizontal="right" vertical="top"/>
    </xf>
    <xf numFmtId="3" fontId="11" fillId="0" borderId="32" xfId="0" applyNumberFormat="1" applyFont="1" applyBorder="1" applyAlignment="1">
      <alignment horizontal="right" vertical="top"/>
    </xf>
    <xf numFmtId="164" fontId="6" fillId="4" borderId="32" xfId="1" applyNumberFormat="1" applyFont="1" applyFill="1" applyBorder="1" applyAlignment="1">
      <alignment horizontal="right"/>
    </xf>
    <xf numFmtId="3" fontId="11" fillId="4" borderId="32" xfId="0" applyNumberFormat="1" applyFont="1" applyFill="1" applyBorder="1" applyAlignment="1">
      <alignment horizontal="right" vertical="center"/>
    </xf>
    <xf numFmtId="3" fontId="6" fillId="4" borderId="32" xfId="0" applyNumberFormat="1" applyFont="1" applyFill="1" applyBorder="1" applyAlignment="1">
      <alignment horizontal="right" vertical="top"/>
    </xf>
    <xf numFmtId="3" fontId="6" fillId="4" borderId="32" xfId="0" applyNumberFormat="1" applyFont="1" applyFill="1" applyBorder="1" applyAlignment="1">
      <alignment horizontal="right" vertical="center"/>
    </xf>
    <xf numFmtId="9" fontId="11" fillId="4" borderId="32" xfId="0" applyNumberFormat="1" applyFont="1" applyFill="1" applyBorder="1" applyAlignment="1">
      <alignment horizontal="right" vertical="top"/>
    </xf>
    <xf numFmtId="0" fontId="6" fillId="9" borderId="31" xfId="0" applyFont="1" applyFill="1" applyBorder="1" applyAlignment="1">
      <alignment horizontal="right" vertical="top"/>
    </xf>
    <xf numFmtId="3" fontId="17" fillId="0" borderId="33" xfId="0" applyNumberFormat="1" applyFont="1" applyBorder="1" applyAlignment="1">
      <alignment horizontal="right"/>
    </xf>
    <xf numFmtId="3" fontId="17" fillId="0" borderId="34" xfId="0" applyNumberFormat="1" applyFont="1" applyBorder="1" applyAlignment="1">
      <alignment horizontal="right"/>
    </xf>
    <xf numFmtId="0" fontId="20" fillId="6" borderId="0" xfId="0" applyFont="1" applyFill="1" applyAlignment="1">
      <alignment horizontal="left" vertical="center"/>
    </xf>
    <xf numFmtId="0" fontId="13" fillId="2" borderId="3" xfId="0" applyFont="1" applyFill="1" applyBorder="1" applyAlignment="1">
      <alignment horizontal="left" vertical="center"/>
    </xf>
    <xf numFmtId="0" fontId="13" fillId="3" borderId="5" xfId="0" applyFont="1" applyFill="1" applyBorder="1" applyAlignment="1">
      <alignment horizontal="left" vertical="center"/>
    </xf>
    <xf numFmtId="0" fontId="21" fillId="3" borderId="3" xfId="0" applyFont="1" applyFill="1" applyBorder="1" applyAlignment="1">
      <alignment horizontal="left" vertical="center"/>
    </xf>
    <xf numFmtId="0" fontId="13" fillId="2" borderId="23" xfId="0" applyFont="1" applyFill="1" applyBorder="1" applyAlignment="1">
      <alignment horizontal="left" vertical="center"/>
    </xf>
    <xf numFmtId="0" fontId="21" fillId="2" borderId="23" xfId="0" applyFont="1" applyFill="1" applyBorder="1" applyAlignment="1">
      <alignment horizontal="left" vertical="center"/>
    </xf>
    <xf numFmtId="0" fontId="13" fillId="3" borderId="4" xfId="0" applyFont="1" applyFill="1" applyBorder="1" applyAlignment="1">
      <alignment vertical="center"/>
    </xf>
    <xf numFmtId="0" fontId="18" fillId="3" borderId="13" xfId="0" applyFont="1" applyFill="1" applyBorder="1" applyAlignment="1">
      <alignment vertical="center"/>
    </xf>
    <xf numFmtId="0" fontId="18" fillId="3" borderId="5" xfId="0" applyFont="1" applyFill="1" applyBorder="1" applyAlignment="1">
      <alignment vertical="center"/>
    </xf>
    <xf numFmtId="0" fontId="13" fillId="3" borderId="12" xfId="0" applyFont="1" applyFill="1" applyBorder="1" applyAlignment="1">
      <alignment horizontal="left" vertical="center"/>
    </xf>
    <xf numFmtId="0" fontId="20" fillId="6" borderId="12" xfId="0" applyFont="1" applyFill="1" applyBorder="1" applyAlignment="1">
      <alignment horizontal="left" vertical="center" wrapText="1"/>
    </xf>
    <xf numFmtId="0" fontId="13" fillId="2" borderId="12" xfId="0" applyFont="1" applyFill="1" applyBorder="1" applyAlignment="1">
      <alignment horizontal="left" vertical="center"/>
    </xf>
    <xf numFmtId="0" fontId="20" fillId="5" borderId="14"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6" xfId="0" applyFont="1" applyFill="1" applyBorder="1" applyAlignment="1">
      <alignment horizontal="left" vertical="center" wrapText="1"/>
    </xf>
    <xf numFmtId="3" fontId="13" fillId="2" borderId="6" xfId="0" applyNumberFormat="1" applyFont="1" applyFill="1" applyBorder="1" applyAlignment="1">
      <alignment horizontal="left" vertical="center"/>
    </xf>
    <xf numFmtId="0" fontId="0" fillId="0" borderId="17" xfId="0" applyBorder="1" applyAlignment="1">
      <alignment horizontal="left"/>
    </xf>
    <xf numFmtId="0" fontId="0" fillId="0" borderId="18" xfId="0" applyBorder="1" applyAlignment="1">
      <alignment horizontal="left"/>
    </xf>
    <xf numFmtId="3" fontId="13" fillId="3" borderId="6" xfId="0" applyNumberFormat="1" applyFont="1" applyFill="1" applyBorder="1" applyAlignment="1">
      <alignment horizontal="left" vertical="center"/>
    </xf>
    <xf numFmtId="0" fontId="27" fillId="3" borderId="23" xfId="0" applyFont="1" applyFill="1" applyBorder="1" applyAlignment="1">
      <alignment horizontal="left" vertical="center"/>
    </xf>
    <xf numFmtId="0" fontId="27" fillId="5" borderId="17" xfId="0" applyFont="1" applyFill="1" applyBorder="1" applyAlignment="1">
      <alignment horizontal="left" vertical="center"/>
    </xf>
    <xf numFmtId="0" fontId="27" fillId="2" borderId="0" xfId="0" applyFont="1" applyFill="1" applyAlignment="1">
      <alignment horizontal="left" vertical="center"/>
    </xf>
    <xf numFmtId="0" fontId="27" fillId="3" borderId="0" xfId="0" applyFont="1" applyFill="1" applyAlignment="1">
      <alignment horizontal="left" vertical="center"/>
    </xf>
    <xf numFmtId="0" fontId="20" fillId="8" borderId="17" xfId="0" applyFont="1" applyFill="1" applyBorder="1" applyAlignment="1">
      <alignment horizontal="left" vertical="center"/>
    </xf>
    <xf numFmtId="0" fontId="27" fillId="2" borderId="23" xfId="0" applyFont="1" applyFill="1" applyBorder="1" applyAlignment="1">
      <alignment horizontal="left" vertical="center"/>
    </xf>
  </cellXfs>
  <cellStyles count="5">
    <cellStyle name="Heading 1" xfId="2" builtinId="16" customBuiltin="1"/>
    <cellStyle name="Heading 2" xfId="3" builtinId="17"/>
    <cellStyle name="Hyperlink" xfId="4" builtinId="8"/>
    <cellStyle name="Normal" xfId="0" builtinId="0"/>
    <cellStyle name="Percent" xfId="1" builtinId="5"/>
  </cellStyles>
  <dxfs count="113">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font>
        <strike val="0"/>
        <outline val="0"/>
        <shadow val="0"/>
        <u val="none"/>
        <vertAlign val="baseline"/>
        <sz val="12"/>
        <name val="Aptos"/>
        <family val="2"/>
        <scheme val="none"/>
      </font>
      <alignment horizontal="center" vertical="top" textRotation="0" wrapText="0" indent="0" justifyLastLine="0" shrinkToFit="0" readingOrder="0"/>
    </dxf>
    <dxf>
      <border>
        <bottom style="medium">
          <color theme="0"/>
        </bottom>
      </border>
    </dxf>
    <dxf>
      <font>
        <strike val="0"/>
        <outline val="0"/>
        <shadow val="0"/>
        <u val="none"/>
        <vertAlign val="baseline"/>
        <sz val="12"/>
        <name val="Aptos"/>
        <family val="2"/>
        <scheme val="none"/>
      </font>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strike val="0"/>
        <outline val="0"/>
        <shadow val="0"/>
        <u val="none"/>
        <vertAlign val="baseline"/>
        <sz val="12"/>
        <name val="Aptos"/>
        <family val="2"/>
        <scheme val="none"/>
      </font>
      <numFmt numFmtId="3" formatCode="#,##0"/>
      <alignment horizontal="right"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strike val="0"/>
        <outline val="0"/>
        <shadow val="0"/>
        <u val="none"/>
        <vertAlign val="baseline"/>
        <sz val="12"/>
        <name val="Aptos"/>
        <family val="2"/>
        <scheme val="none"/>
      </font>
      <numFmt numFmtId="3" formatCode="#,##0"/>
      <alignment horizontal="right" vertical="top"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Aptos"/>
        <family val="2"/>
        <scheme val="none"/>
      </font>
      <numFmt numFmtId="165" formatCode="#,##0.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font>
        <strike val="0"/>
        <outline val="0"/>
        <shadow val="0"/>
        <u val="none"/>
        <vertAlign val="baseline"/>
        <sz val="12"/>
        <name val="Aptos"/>
        <family val="2"/>
        <scheme val="none"/>
      </font>
      <alignment horizontal="center" vertical="top" textRotation="0" wrapText="0" indent="0" justifyLastLine="0" shrinkToFit="0" readingOrder="0"/>
    </dxf>
    <dxf>
      <border>
        <bottom style="medium">
          <color theme="0"/>
        </bottom>
      </border>
    </dxf>
    <dxf>
      <font>
        <strike val="0"/>
        <outline val="0"/>
        <shadow val="0"/>
        <u val="none"/>
        <vertAlign val="baseline"/>
        <sz val="12"/>
        <name val="Aptos"/>
        <family val="2"/>
        <scheme val="none"/>
      </font>
      <alignment horizontal="left"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alignment horizontal="righ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fill>
        <patternFill patternType="none"/>
      </fill>
      <alignment horizontal="right" vertical="top" textRotation="0" wrapText="0" indent="0" justifyLastLine="0" shrinkToFit="0" readingOrder="0"/>
    </dxf>
    <dxf>
      <font>
        <strike val="0"/>
        <outline val="0"/>
        <shadow val="0"/>
        <u val="none"/>
        <vertAlign val="baseline"/>
        <sz val="12"/>
        <color rgb="FF000000"/>
        <name val="Aptos"/>
        <family val="2"/>
        <scheme val="none"/>
      </font>
      <alignment horizontal="center"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font>
        <strike val="0"/>
        <outline val="0"/>
        <shadow val="0"/>
        <u val="none"/>
        <vertAlign val="baseline"/>
        <sz val="12"/>
        <color rgb="FF000000"/>
        <name val="Aptos"/>
        <family val="2"/>
        <scheme val="none"/>
      </font>
      <alignment horizontal="center" vertical="top" textRotation="0" wrapText="0" indent="0" justifyLastLine="0" shrinkToFit="0" readingOrder="0"/>
    </dxf>
    <dxf>
      <border>
        <bottom style="thin">
          <color theme="0"/>
        </bottom>
      </border>
    </dxf>
    <dxf>
      <font>
        <b val="0"/>
        <strike val="0"/>
        <outline val="0"/>
        <shadow val="0"/>
        <u val="none"/>
        <vertAlign val="baseline"/>
        <sz val="12"/>
        <color theme="0"/>
        <name val="Aptos"/>
        <family val="2"/>
        <scheme val="none"/>
      </font>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family val="2"/>
        <scheme val="none"/>
      </font>
      <fill>
        <patternFill patternType="solid">
          <fgColor indexed="64"/>
          <bgColor rgb="FFFFFF0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numFmt numFmtId="165" formatCode="#,##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165" formatCode="#,##0.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164" formatCode="0.0%"/>
      <alignment horizontal="general"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font>
        <strike val="0"/>
        <outline val="0"/>
        <shadow val="0"/>
        <u val="none"/>
        <vertAlign val="baseline"/>
        <sz val="12"/>
        <name val="Aptos"/>
        <family val="2"/>
        <scheme val="none"/>
      </font>
      <alignment horizontal="center" vertical="top" textRotation="0" wrapText="0" indent="0" justifyLastLine="0" shrinkToFit="0" readingOrder="0"/>
    </dxf>
    <dxf>
      <border>
        <bottom style="medium">
          <color theme="0"/>
        </bottom>
      </border>
    </dxf>
    <dxf>
      <font>
        <strike val="0"/>
        <outline val="0"/>
        <shadow val="0"/>
        <u val="none"/>
        <vertAlign val="baseline"/>
        <sz val="12"/>
        <name val="Aptos"/>
        <family val="2"/>
        <scheme val="none"/>
      </font>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sz val="12"/>
        <name val="Aptos"/>
        <family val="2"/>
        <scheme val="none"/>
      </font>
      <numFmt numFmtId="164" formatCode="0.0%"/>
      <fill>
        <patternFill patternType="none">
          <fgColor indexed="64"/>
          <bgColor auto="1"/>
        </patternFill>
      </fill>
      <alignment horizontal="right" vertical="top" textRotation="0" wrapText="0" indent="0" justifyLastLine="0" shrinkToFit="0" readingOrder="0"/>
      <border diagonalUp="0" diagonalDown="0">
        <left style="medium">
          <color theme="1"/>
        </left>
        <right style="medium">
          <color theme="1"/>
        </right>
        <top/>
        <bottom/>
        <vertical/>
        <horizontal/>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164" formatCode="0.0%"/>
      <alignment horizontal="right" vertical="bottom" textRotation="0" wrapText="0" indent="0" justifyLastLine="0" shrinkToFit="0" readingOrder="0"/>
      <border diagonalUp="0" diagonalDown="0">
        <left style="medium">
          <color theme="1"/>
        </left>
        <right style="medium">
          <color theme="1"/>
        </right>
        <top/>
        <bottom/>
        <vertical/>
        <horizontal/>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border diagonalUp="0" diagonalDown="0">
        <left style="medium">
          <color theme="1"/>
        </left>
        <right style="medium">
          <color theme="1"/>
        </right>
        <top/>
        <bottom/>
        <vertical/>
        <horizontal/>
      </border>
    </dxf>
    <dxf>
      <font>
        <strike val="0"/>
        <outline val="0"/>
        <shadow val="0"/>
        <u val="none"/>
        <vertAlign val="baseline"/>
        <sz val="12"/>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2"/>
        <name val="Aptos"/>
        <family val="2"/>
        <scheme val="none"/>
      </font>
      <alignment horizontal="left"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left" vertical="top" textRotation="0" wrapText="0" indent="0" justifyLastLine="0" shrinkToFit="0" readingOrder="1"/>
    </dxf>
    <dxf>
      <font>
        <strike val="0"/>
        <outline val="0"/>
        <shadow val="0"/>
        <u val="none"/>
        <vertAlign val="baseline"/>
        <sz val="12"/>
        <name val="Aptos"/>
        <family val="2"/>
        <scheme val="none"/>
      </font>
      <alignment horizontal="center" vertical="top" textRotation="0" wrapText="0" indent="0" justifyLastLine="0" shrinkToFit="0" readingOrder="0"/>
    </dxf>
    <dxf>
      <border>
        <bottom style="medium">
          <color theme="0"/>
        </bottom>
      </border>
    </dxf>
    <dxf>
      <font>
        <strike val="0"/>
        <outline val="0"/>
        <shadow val="0"/>
        <u val="none"/>
        <vertAlign val="baseline"/>
        <sz val="12"/>
        <color theme="1"/>
        <name val="Aptos"/>
        <family val="2"/>
        <scheme val="none"/>
      </font>
      <alignment horizontal="general" vertical="center" textRotation="0" wrapText="0"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numFmt numFmtId="3" formatCode="#,##0"/>
      <fill>
        <patternFill patternType="none"/>
      </fill>
      <alignment horizontal="right" vertical="top" textRotation="0" wrapText="0" indent="0" justifyLastLine="0" shrinkToFit="0" readingOrder="0"/>
    </dxf>
    <dxf>
      <font>
        <strike val="0"/>
        <outline val="0"/>
        <shadow val="0"/>
        <u val="none"/>
        <vertAlign val="baseline"/>
        <sz val="12"/>
        <name val="Aptos"/>
        <family val="2"/>
        <scheme val="none"/>
      </font>
      <alignment horizontal="right" vertical="top" textRotation="0" wrapText="0" indent="0" justifyLastLine="0" shrinkToFit="0" readingOrder="0"/>
    </dxf>
    <dxf>
      <font>
        <strike val="0"/>
        <outline val="0"/>
        <shadow val="0"/>
        <u val="none"/>
        <vertAlign val="baseline"/>
        <sz val="12"/>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font>
        <strike val="0"/>
        <outline val="0"/>
        <shadow val="0"/>
        <u val="none"/>
        <vertAlign val="baseline"/>
        <sz val="12"/>
        <name val="Aptos"/>
        <family val="2"/>
        <scheme val="none"/>
      </font>
      <alignment horizontal="center" vertical="top" textRotation="0" wrapText="0" indent="0" justifyLastLine="0" shrinkToFit="0" readingOrder="0"/>
    </dxf>
    <dxf>
      <border>
        <bottom style="medium">
          <color theme="0"/>
        </bottom>
      </border>
    </dxf>
    <dxf>
      <font>
        <strike val="0"/>
        <outline val="0"/>
        <shadow val="0"/>
        <u val="none"/>
        <vertAlign val="baseline"/>
        <sz val="12"/>
        <color theme="0"/>
        <name val="Aptos"/>
        <family val="2"/>
        <scheme val="none"/>
      </font>
      <alignment horizontal="left" vertical="center" textRotation="0" wrapText="1" indent="0" justifyLastLine="0" shrinkToFit="0" readingOrder="0"/>
      <border diagonalUp="0" diagonalDown="0" outline="0">
        <left style="medium">
          <color theme="0"/>
        </left>
        <right style="medium">
          <color theme="0"/>
        </right>
        <top/>
        <bottom/>
      </border>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sz val="12"/>
        <name val="Aptos"/>
        <family val="2"/>
        <scheme val="none"/>
      </font>
      <alignment horizontal="left" vertical="center" textRotation="0" wrapText="0" indent="0" justifyLastLine="0" shrinkToFit="0" readingOrder="0"/>
    </dxf>
    <dxf>
      <font>
        <b val="0"/>
        <strike val="0"/>
        <outline val="0"/>
        <shadow val="0"/>
        <u val="none"/>
        <vertAlign val="baseline"/>
        <sz val="12"/>
        <name val="Aptos"/>
        <family val="2"/>
        <scheme val="none"/>
      </font>
      <alignment horizontal="left" vertical="top" textRotation="0" wrapText="0" indent="0" justifyLastLine="0" shrinkToFit="0" readingOrder="0"/>
    </dxf>
    <dxf>
      <font>
        <b val="0"/>
        <strike val="0"/>
        <outline val="0"/>
        <shadow val="0"/>
        <u val="none"/>
        <vertAlign val="baseline"/>
        <sz val="12"/>
        <name val="Aptos"/>
        <family val="2"/>
        <scheme val="none"/>
      </font>
      <fill>
        <patternFill patternType="none"/>
      </fill>
      <alignment horizontal="left" vertical="top" textRotation="0" wrapText="0" indent="0" justifyLastLine="0" shrinkToFit="0" readingOrder="0"/>
    </dxf>
    <dxf>
      <font>
        <strike val="0"/>
        <outline val="0"/>
        <shadow val="0"/>
        <u val="none"/>
        <vertAlign val="baseline"/>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alignment horizontal="left" vertical="top" textRotation="0" wrapText="0" indent="0" justifyLastLine="0" shrinkToFit="0" readingOrder="0"/>
    </dxf>
  </dxfs>
  <tableStyles count="0" defaultTableStyle="TableStyleMedium2" defaultPivotStyle="PivotStyleLight16"/>
  <colors>
    <mruColors>
      <color rgb="FFFFFFCC"/>
      <color rgb="FFF00CC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B1FD9F-C664-496C-952A-9699AA9EF11E}" name="Table19" displayName="Table19" ref="A13:B91" totalsRowShown="0" headerRowDxfId="112" dataDxfId="111">
  <autoFilter ref="A13:B91" xr:uid="{FDB1FD9F-C664-496C-952A-9699AA9EF11E}"/>
  <sortState xmlns:xlrd2="http://schemas.microsoft.com/office/spreadsheetml/2017/richdata2" ref="A14:B91">
    <sortCondition ref="B13:B91"/>
  </sortState>
  <tableColumns count="2">
    <tableColumn id="2" xr3:uid="{5130E5F9-4A3B-44D8-A116-706C956D2E25}" name="Council" dataDxfId="110"/>
    <tableColumn id="1" xr3:uid="{65494469-D5BD-4DAD-8327-ED24FE90D450}" name="Code" dataDxfId="109"/>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BEAEC12-8108-4CA7-9A5F-8CA8F6FFB5D9}" name="Table511" displayName="Table511" ref="A84:B88" totalsRowShown="0" headerRowDxfId="32" dataDxfId="31">
  <autoFilter ref="A84:B88" xr:uid="{1BEAEC12-8108-4CA7-9A5F-8CA8F6FFB5D9}"/>
  <tableColumns count="2">
    <tableColumn id="1" xr3:uid="{A70679BB-C5B0-4998-AECE-957B7D9720E4}" name="Data " dataDxfId="30"/>
    <tableColumn id="2" xr3:uid="{A7FE174A-F114-4406-8858-D692E5E9F695}" name="Source" dataDxfId="29"/>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E752EC-C8CE-4C45-892F-122C9D3A89C8}" name="Table19212223" displayName="Table19212223" ref="A3:I81" totalsRowShown="0" headerRowDxfId="28" dataDxfId="26" headerRowBorderDxfId="27">
  <autoFilter ref="A3:I81" xr:uid="{FDB1FD9F-C664-496C-952A-9699AA9EF11E}"/>
  <sortState xmlns:xlrd2="http://schemas.microsoft.com/office/spreadsheetml/2017/richdata2" ref="A4:I81">
    <sortCondition ref="B3:B81"/>
  </sortState>
  <tableColumns count="9">
    <tableColumn id="7" xr3:uid="{4795E6C7-96C8-40BC-9F8C-F41447E7EF13}" name="Council" dataDxfId="25"/>
    <tableColumn id="1" xr3:uid="{071F00DA-7084-42AE-B48E-5A5E29C46B0B}" name="Code" dataDxfId="24"/>
    <tableColumn id="5" xr3:uid="{E6AC081A-B4F9-4111-926B-D648C7A777E2}" name="Number of full-time employees in 2024" dataDxfId="23"/>
    <tableColumn id="3" xr3:uid="{C19DAC7D-6988-4196-AC15-97FEB9F99492}" name="Number of other full-time equivalents (FTEs) in 2024" dataDxfId="22"/>
    <tableColumn id="2" xr3:uid="{0D9D3F69-32EB-46D4-9BB4-4708E57F5DBC}" name="Total number of FTEs in 2024" dataDxfId="21"/>
    <tableColumn id="8" xr3:uid="{70E794ED-D41B-42D9-9280-F9850B9E336D}" name="Total personnel costs in 2024 ($)" dataDxfId="20"/>
    <tableColumn id="6" xr3:uid="{08207C79-72FA-44C7-B1D3-BB9C78838783}" name="Elected member (EM) remuneration in 2024 ($)" dataDxfId="19"/>
    <tableColumn id="9" xr3:uid="{0A493265-0A40-4D00-A5B0-C2758341E72B}" name="EM remuneration incl. in  personnel costs? (Y/N)" dataDxfId="18"/>
    <tableColumn id="4" xr3:uid="{421C839B-F4CE-4E8F-9BEE-C109C6C8F9E0}" name="Personnel costs (excl. EM rem) in 2024 ($000)" dataDxfId="17"/>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650B74D-E391-4EFB-8198-97725E25356E}" name="Table510" displayName="Table510" ref="A85:B87" totalsRowShown="0" headerRowDxfId="16" dataDxfId="15">
  <autoFilter ref="A85:B87" xr:uid="{3650B74D-E391-4EFB-8198-97725E25356E}"/>
  <tableColumns count="2">
    <tableColumn id="1" xr3:uid="{2AB31909-CBEC-48BF-94F4-877539C66131}" name="Data " dataDxfId="14"/>
    <tableColumn id="2" xr3:uid="{8F1C25D2-E8A0-4B27-BCA6-3DBB49491460}" name="Source" dataDxfId="13"/>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75F2DA-9D71-4489-AEA0-469EFBFC3F08}" name="Table1921222" displayName="Table1921222" ref="A3:E81" totalsRowShown="0" headerRowDxfId="12" dataDxfId="10" headerRowBorderDxfId="11">
  <autoFilter ref="A3:E81" xr:uid="{FDB1FD9F-C664-496C-952A-9699AA9EF11E}"/>
  <sortState xmlns:xlrd2="http://schemas.microsoft.com/office/spreadsheetml/2017/richdata2" ref="A4:E81">
    <sortCondition ref="B3:B81"/>
  </sortState>
  <tableColumns count="5">
    <tableColumn id="7" xr3:uid="{1CF80FD9-F5DE-4B1C-87CC-316467D0D4B3}" name="Council" dataDxfId="9"/>
    <tableColumn id="1" xr3:uid="{725C8FE3-A0FF-44BE-B919-6F17F515A4E8}" name="Code" dataDxfId="8"/>
    <tableColumn id="3" xr3:uid="{F77B7587-715F-416E-B06A-713050AB05FC}" name="Revenue/operating expenses in 2022 (%)" dataDxfId="7"/>
    <tableColumn id="4" xr3:uid="{46181A9A-A853-45E6-8549-9471326B8BAC}" name="Revenue/operating expenses in 2023 (%)" dataDxfId="6"/>
    <tableColumn id="5" xr3:uid="{15E76607-0135-4CCF-BC58-07DCA0C47080}" name="Revenue/operating expenses in 2024 (%)" dataDxfId="5"/>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EBB5CB-F747-4D20-B098-BC4FE2EB10C6}" name="Table59" displayName="Table59" ref="A84:C85" totalsRowShown="0" headerRowDxfId="4" dataDxfId="3">
  <autoFilter ref="A84:C85" xr:uid="{DEEBB5CB-F747-4D20-B098-BC4FE2EB10C6}"/>
  <tableColumns count="3">
    <tableColumn id="1" xr3:uid="{CED21019-655B-46B3-A096-E4B33A2A6762}" name="Data " dataDxfId="2"/>
    <tableColumn id="2" xr3:uid="{CFF1DD77-804B-4DCE-826B-9F9A78004DE0}" name="Source" dataDxfId="1"/>
    <tableColumn id="3" xr3:uid="{6D0854BF-5571-4F29-84DD-D22899D9E49D}" name="Link"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58F8308-4668-4C73-B782-5EBD4A5DF197}" name="Table23" displayName="Table23" ref="A4:B12" totalsRowShown="0" headerRowDxfId="108" dataDxfId="107">
  <autoFilter ref="A4:B12" xr:uid="{058F8308-4668-4C73-B782-5EBD4A5DF197}"/>
  <tableColumns count="2">
    <tableColumn id="1" xr3:uid="{AC953659-0C61-41FA-9E8D-E1657624485E}" name="Code" dataDxfId="106"/>
    <tableColumn id="2" xr3:uid="{C447A4F2-A722-459E-9205-E7089C991A54}" name="Description" dataDxfId="105"/>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320B30-12AD-4100-B3C4-BAE7E4E1997E}" name="Table1923" displayName="Table1923" ref="A3:F81" totalsRowShown="0" headerRowDxfId="104" dataDxfId="102" headerRowBorderDxfId="103">
  <autoFilter ref="A3:F81" xr:uid="{FDB1FD9F-C664-496C-952A-9699AA9EF11E}"/>
  <sortState xmlns:xlrd2="http://schemas.microsoft.com/office/spreadsheetml/2017/richdata2" ref="A4:F81">
    <sortCondition ref="B3:B81"/>
  </sortState>
  <tableColumns count="6">
    <tableColumn id="2" xr3:uid="{8A7BFED2-BD08-4005-A6D0-A77CB808D594}" name="Council" dataDxfId="101"/>
    <tableColumn id="1" xr3:uid="{9F5F5E39-630C-40FF-AEF8-9F2A207754B9}" name="Code" dataDxfId="100"/>
    <tableColumn id="6" xr3:uid="{60D0C791-D463-41F2-A897-B0EA2449A195}" name="Population for 2023 (no.)" dataDxfId="99"/>
    <tableColumn id="3" xr3:uid="{1C1D34F6-6A62-48BD-8FCB-3991432EC8E4}" name="Population for 2024 (no.)" dataDxfId="98"/>
    <tableColumn id="4" xr3:uid="{89FA9A6B-1195-4AE7-A315-1C9CEF2CF21E}" name="Population growth from 2023 to 2024 (%)" dataDxfId="97"/>
    <tableColumn id="5" xr3:uid="{108D1F09-B43B-4462-8098-A42B5B0A7FDC}" name="Land area for 2025 (km²)" dataDxfId="96"/>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F940C5-7231-4C09-B551-4E680C223058}" name="Table5" displayName="Table5" ref="A83:C85" totalsRowShown="0" headerRowDxfId="95" dataDxfId="94">
  <autoFilter ref="A83:C85" xr:uid="{FEF940C5-7231-4C09-B551-4E680C223058}"/>
  <tableColumns count="3">
    <tableColumn id="1" xr3:uid="{2D3C3E4B-40E3-4081-84E9-599D825EB8B4}" name="Data " dataDxfId="93"/>
    <tableColumn id="2" xr3:uid="{BF2CC94D-863F-4C90-8009-4A18C00A0467}" name="Source" dataDxfId="92"/>
    <tableColumn id="3" xr3:uid="{C3EDFD82-FA97-4524-A7D2-4BC420351518}" name="Link" dataDxfId="9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F9416B-7419-463A-91A2-67E5000A2547}" name="Table1921" displayName="Table1921" ref="A3:I81" totalsRowShown="0" headerRowDxfId="90" dataDxfId="88" headerRowBorderDxfId="89">
  <autoFilter ref="A3:I81" xr:uid="{FDB1FD9F-C664-496C-952A-9699AA9EF11E}"/>
  <sortState xmlns:xlrd2="http://schemas.microsoft.com/office/spreadsheetml/2017/richdata2" ref="A4:I81">
    <sortCondition ref="B3:B81"/>
  </sortState>
  <tableColumns count="9">
    <tableColumn id="1" xr3:uid="{05CD3697-2FE4-418E-80D3-11E48020BCBC}" name="Council" dataDxfId="87"/>
    <tableColumn id="2" xr3:uid="{A5872C12-BD69-441E-90FA-C43EB29E4003}" name="Code" dataDxfId="86"/>
    <tableColumn id="6" xr3:uid="{8BF038C7-8446-4BBD-B996-AFF64E80E826}" name="Total rates revenue for 2023 ($000)" dataDxfId="85"/>
    <tableColumn id="5" xr3:uid="{8C4321CE-5905-4EB4-804B-11DBEC761863}" name="Total rates revenue for 2024 ($000)" dataDxfId="84"/>
    <tableColumn id="3" xr3:uid="{B9F0926C-E8A1-4AE1-9227-69D964A8C748}" name="Change for 2023 to 2024 (%)" dataDxfId="83"/>
    <tableColumn id="17" xr3:uid="{D2CADDC1-05D5-4FE3-AFEE-59FB4D956829}" name="Total forecast rates revenue for 2025 ($000)" dataDxfId="82"/>
    <tableColumn id="8" xr3:uid="{6DAED194-EC16-4D8D-8C0D-25D7EEF62F4C}" name="Forecast change for 2024 to 2025 (%)" dataDxfId="81"/>
    <tableColumn id="7" xr3:uid="{A4293853-7D50-481F-A320-60E94FBB6815}" name="Total forecast rates revenue for 2026 ($000)" dataDxfId="80" dataCellStyle="Percent"/>
    <tableColumn id="4" xr3:uid="{61EBF106-3938-43F5-9363-91362B4155C3}" name="Forecast change for 2025 to 2026 (%)" dataDxfId="79"/>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A24680-2DEA-4EE7-8E50-98D623377A97}" name="Table57" displayName="Table57" ref="A85:C87" totalsRowShown="0" headerRowDxfId="78" dataDxfId="77">
  <autoFilter ref="A85:C87" xr:uid="{8DA24680-2DEA-4EE7-8E50-98D623377A97}"/>
  <tableColumns count="3">
    <tableColumn id="1" xr3:uid="{7A19BD58-8977-4E9E-9BD2-0C43B579918E}" name="Data " dataDxfId="76"/>
    <tableColumn id="2" xr3:uid="{250145B2-7848-4D35-99BA-B299F1B6263A}" name="Source" dataDxfId="75"/>
    <tableColumn id="3" xr3:uid="{508F012D-3BE1-4FC9-8897-51DA673AA6F4}" name="Link" dataDxfId="7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019DE08-1ADE-4C32-9F8C-733BAE8A4CEE}" name="Table192122" displayName="Table192122" ref="A3:H81" totalsRowShown="0" headerRowDxfId="73" dataDxfId="71" headerRowBorderDxfId="72">
  <autoFilter ref="A3:H81" xr:uid="{FDB1FD9F-C664-496C-952A-9699AA9EF11E}"/>
  <sortState xmlns:xlrd2="http://schemas.microsoft.com/office/spreadsheetml/2017/richdata2" ref="A4:H81">
    <sortCondition ref="B3:B81"/>
  </sortState>
  <tableColumns count="8">
    <tableColumn id="7" xr3:uid="{4069C73D-1284-4390-8D2F-69C9ABFEC47A}" name="Council" dataDxfId="70"/>
    <tableColumn id="1" xr3:uid="{98863F70-9616-4F41-A52B-0FB2B3C3EFD3}" name="Code" dataDxfId="69"/>
    <tableColumn id="3" xr3:uid="{AC53E474-D127-45BE-9220-28DC98D85A15}" name="Credit rating for 2025" dataDxfId="68"/>
    <tableColumn id="2" xr3:uid="{600C37C1-D9C3-4A1E-B2BD-BE30BBF623B7}" name="Net debt/total revenue for 2023 (%)" dataDxfId="67"/>
    <tableColumn id="4" xr3:uid="{826E37F3-2AAD-4961-8944-B8FD5A364856}" name="Net debt/total revenue for 2024 (%)" dataDxfId="66"/>
    <tableColumn id="5" xr3:uid="{A653A32B-1C52-4380-A8B0-129EFE6BB275}" name="Net debt/total revenue change from 2023 to 2024" dataDxfId="65"/>
    <tableColumn id="8" xr3:uid="{E74F8DF4-B35E-41A3-91B2-36D6AFB76716}" name="Debt limit for 2024 (&lt;)" dataDxfId="64"/>
    <tableColumn id="6" xr3:uid="{D672E104-FD75-4D3E-A977-943DE11D0290}" name="Debt headroom for 2024" dataDxfId="63"/>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CF9A3C-FB08-4C6C-9143-317636790FB9}" name="Table58" displayName="Table58" ref="A86:C88" totalsRowShown="0" headerRowDxfId="62" dataDxfId="61">
  <autoFilter ref="A86:C88" xr:uid="{AFCF9A3C-FB08-4C6C-9143-317636790FB9}"/>
  <tableColumns count="3">
    <tableColumn id="1" xr3:uid="{9CFAC9CB-53E0-4434-9D0D-11C78D268AFF}" name="Data " dataDxfId="60"/>
    <tableColumn id="2" xr3:uid="{08C5D7D5-18EF-4484-878B-3BF1BCF16A2E}" name="Source" dataDxfId="59"/>
    <tableColumn id="4" xr3:uid="{92DA2A12-1BC9-4136-97AB-1C6303E8AB2D}" name="Report" dataDxfId="58"/>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1A175C-EDF8-4A57-8BD4-6150C1BF242B}" name="Table192122234" displayName="Table192122234" ref="A3:V81" totalsRowShown="0" headerRowDxfId="57" dataDxfId="55" headerRowBorderDxfId="56">
  <autoFilter ref="A3:V81" xr:uid="{FDB1FD9F-C664-496C-952A-9699AA9EF11E}"/>
  <sortState xmlns:xlrd2="http://schemas.microsoft.com/office/spreadsheetml/2017/richdata2" ref="A4:V81">
    <sortCondition ref="B3:B81"/>
  </sortState>
  <tableColumns count="22">
    <tableColumn id="7" xr3:uid="{CCC4563D-8FA9-45EE-BF22-26E5B76C6E66}" name="Council" dataDxfId="54"/>
    <tableColumn id="1" xr3:uid="{E63DB980-B7B7-4C1D-BDA4-999680D4762C}" name="Code" dataDxfId="53"/>
    <tableColumn id="3" xr3:uid="{CCA367A5-398C-481B-8ABF-D768747E605C}" name="Total opex in 2024 ($000)" dataDxfId="52"/>
    <tableColumn id="2" xr3:uid="{1114D604-56A0-4384-BD97-9D5DDB464950}" name="Total capex in 2024 ($000)" dataDxfId="51"/>
    <tableColumn id="24" xr3:uid="{D35139BC-62AF-4DBE-923A-6B87BE7AC33B}" name="Planned capex in 2024 ($000)" dataDxfId="50"/>
    <tableColumn id="4" xr3:uid="{33F14C94-6106-481B-8529-7F71721B2791}" name="Actual/planned capex in 2024 (%)" dataDxfId="49"/>
    <tableColumn id="30" xr3:uid="{EA27C93B-9B34-4016-B3E8-C5A1624E4A18}" name="Forecast capex in 2025 ($000)" dataDxfId="48"/>
    <tableColumn id="29" xr3:uid="{73B804BD-1D5E-4AE4-81E4-4DF799BB2264}" name="Forecast capex in 2026 ($000)" dataDxfId="47"/>
    <tableColumn id="28" xr3:uid="{04A633D0-5DAF-4EAC-A5ED-4F4583D0FFFB}" name="Forecast capex in 2027 ($000)" dataDxfId="46"/>
    <tableColumn id="27" xr3:uid="{3B309ED8-2DEE-4B1B-868A-F360733FAFFD}" name="Forecast total capex for 2025 to 2027 ($000)" dataDxfId="45"/>
    <tableColumn id="5" xr3:uid="{94B792A7-96AC-41B0-B8E2-405E2D1CB3B6}" name="Roading ($000)" dataDxfId="44"/>
    <tableColumn id="6" xr3:uid="{C3047828-D9BD-4BE4-8F71-DE464CBB0CAD}" name="Wastewater ($000)" dataDxfId="43"/>
    <tableColumn id="8" xr3:uid="{A9FCA2DE-EBEE-488D-83B2-8D7A0F48C7A6}" name="Water ($000)" dataDxfId="42"/>
    <tableColumn id="9" xr3:uid="{785F3CDE-66D0-403B-BB94-BBFCE42C2918}" name="Stormwater ($000)" dataDxfId="41"/>
    <tableColumn id="10" xr3:uid="{450EF22A-1147-47CB-B37A-CFEE0CDC9324}" name="Flood protection ($000)" dataDxfId="40"/>
    <tableColumn id="11" xr3:uid="{29B4EFAA-5EFB-4923-9488-D721FE91C301}" name="Other capital ($000)" dataDxfId="39"/>
    <tableColumn id="20" xr3:uid="{12341ED0-EC49-4A13-A34F-DBDFBA431E66}" name="Roading (%)" dataDxfId="38"/>
    <tableColumn id="21" xr3:uid="{503D3FBC-AEDC-402F-89A3-B95BFB66A66E}" name="Wastewater (%)" dataDxfId="37"/>
    <tableColumn id="18" xr3:uid="{76824AEC-C782-4056-A328-40B8FD8D52AC}" name="Water (%)" dataDxfId="36"/>
    <tableColumn id="19" xr3:uid="{B0E39027-4316-466A-A70F-FA740CA7C8C4}" name="Stormwater (%)" dataDxfId="35"/>
    <tableColumn id="17" xr3:uid="{9A7FEE11-73F4-45F4-BB55-2C805B08FB3C}" name="Flood protection (%)" dataDxfId="34"/>
    <tableColumn id="16" xr3:uid="{ACB07A0C-0A19-4E96-ABC3-4B9F6A1C6AAB}" name="Other capital (%)" dataDxfId="33"/>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infoshare.stats.govt.nz/" TargetMode="External"/><Relationship Id="rId1" Type="http://schemas.openxmlformats.org/officeDocument/2006/relationships/hyperlink" Target="https://aus01.safelinks.protection.outlook.com/?url=https%3A%2F%2Fdatafinder.stats.govt.nz%2F&amp;data=05%7C02%7CWilliam.Spear%40dia.govt.nz%7Cba14ff278b9e4fa4bed108dda4bcfeea%7Cf659ca5cfc474e96b24d14c95df13acb%7C0%7C0%7C638847853818560445%7CUnknown%7CTWFpbGZsb3d8eyJFbXB0eU1hcGkiOnRydWUsIlYiOiIwLjAuMDAwMCIsIlAiOiJXaW4zMiIsIkFOIjoiTWFpbCIsIldUIjoyfQ%3D%3D%7C0%7C%7C%7C&amp;sdata=hbxXNqNpuV%2BRwN6HpQsNycIMK1OgrU7QaU8dgAuAeMA%3D&amp;reserved=0" TargetMode="Externa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C44C-5EA0-48FF-938D-F6873A3B7D49}">
  <sheetPr>
    <tabColor theme="4"/>
  </sheetPr>
  <dimension ref="A1:H92"/>
  <sheetViews>
    <sheetView zoomScaleNormal="100" workbookViewId="0">
      <selection activeCell="A77" sqref="A77:A87"/>
    </sheetView>
  </sheetViews>
  <sheetFormatPr defaultColWidth="9.140625" defaultRowHeight="15" x14ac:dyDescent="0.25"/>
  <cols>
    <col min="1" max="1" width="38.85546875" style="4" customWidth="1"/>
    <col min="2" max="2" width="39" style="4" customWidth="1"/>
    <col min="3" max="16384" width="9.140625" style="4"/>
  </cols>
  <sheetData>
    <row r="1" spans="1:8" s="1" customFormat="1" ht="15.75" x14ac:dyDescent="0.25">
      <c r="A1" s="1" t="s">
        <v>0</v>
      </c>
    </row>
    <row r="2" spans="1:8" ht="33.6" customHeight="1" x14ac:dyDescent="0.55000000000000004">
      <c r="A2" s="2" t="s">
        <v>1</v>
      </c>
      <c r="B2" s="3"/>
      <c r="C2" s="3"/>
      <c r="D2" s="3"/>
      <c r="E2" s="3"/>
      <c r="F2" s="3"/>
      <c r="G2" s="3"/>
      <c r="H2" s="3"/>
    </row>
    <row r="3" spans="1:8" ht="29.45" customHeight="1" x14ac:dyDescent="0.55000000000000004">
      <c r="A3" s="5" t="s">
        <v>2</v>
      </c>
      <c r="B3" s="3"/>
      <c r="C3" s="3"/>
      <c r="D3" s="3"/>
      <c r="E3" s="3"/>
      <c r="F3" s="3"/>
      <c r="G3" s="3"/>
      <c r="H3" s="3"/>
    </row>
    <row r="4" spans="1:8" ht="21" customHeight="1" x14ac:dyDescent="0.55000000000000004">
      <c r="A4" s="6" t="s">
        <v>3</v>
      </c>
      <c r="B4" s="6" t="s">
        <v>4</v>
      </c>
      <c r="C4" s="3"/>
      <c r="D4" s="3"/>
      <c r="E4" s="3"/>
      <c r="F4" s="3"/>
      <c r="G4" s="3"/>
      <c r="H4" s="3"/>
    </row>
    <row r="5" spans="1:8" ht="15.95" customHeight="1" x14ac:dyDescent="0.55000000000000004">
      <c r="A5" s="6" t="s">
        <v>5</v>
      </c>
      <c r="B5" s="6" t="s">
        <v>6</v>
      </c>
      <c r="C5" s="3"/>
      <c r="D5" s="3"/>
      <c r="E5" s="3"/>
      <c r="F5" s="3"/>
      <c r="G5" s="3"/>
      <c r="H5" s="3"/>
    </row>
    <row r="6" spans="1:8" ht="15.95" customHeight="1" x14ac:dyDescent="0.55000000000000004">
      <c r="A6" s="6" t="s">
        <v>7</v>
      </c>
      <c r="B6" s="6" t="s">
        <v>8</v>
      </c>
      <c r="C6" s="3"/>
      <c r="D6" s="3"/>
      <c r="E6" s="3"/>
      <c r="F6" s="3"/>
      <c r="G6" s="3"/>
      <c r="H6" s="3"/>
    </row>
    <row r="7" spans="1:8" ht="15.95" customHeight="1" x14ac:dyDescent="0.55000000000000004">
      <c r="A7" s="6" t="s">
        <v>9</v>
      </c>
      <c r="B7" s="6" t="s">
        <v>10</v>
      </c>
      <c r="C7" s="3"/>
      <c r="D7" s="3"/>
      <c r="E7" s="3"/>
      <c r="F7" s="3"/>
      <c r="G7" s="3"/>
      <c r="H7" s="3"/>
    </row>
    <row r="8" spans="1:8" ht="15.95" customHeight="1" x14ac:dyDescent="0.55000000000000004">
      <c r="A8" s="6" t="s">
        <v>11</v>
      </c>
      <c r="B8" s="6" t="s">
        <v>12</v>
      </c>
      <c r="C8" s="3"/>
      <c r="D8" s="3"/>
      <c r="E8" s="3"/>
      <c r="F8" s="3"/>
      <c r="G8" s="3"/>
      <c r="H8" s="3"/>
    </row>
    <row r="9" spans="1:8" ht="15.95" customHeight="1" x14ac:dyDescent="0.55000000000000004">
      <c r="A9" s="6" t="s">
        <v>13</v>
      </c>
      <c r="B9" s="6" t="s">
        <v>14</v>
      </c>
      <c r="C9" s="3"/>
      <c r="D9" s="3"/>
      <c r="E9" s="3"/>
      <c r="F9" s="3"/>
      <c r="G9" s="3"/>
      <c r="H9" s="3"/>
    </row>
    <row r="10" spans="1:8" ht="15.95" customHeight="1" x14ac:dyDescent="0.55000000000000004">
      <c r="A10" s="6" t="s">
        <v>15</v>
      </c>
      <c r="B10" s="6" t="s">
        <v>16</v>
      </c>
      <c r="C10" s="3"/>
      <c r="D10" s="3"/>
      <c r="E10" s="3"/>
      <c r="F10" s="3"/>
      <c r="G10" s="3"/>
      <c r="H10" s="3"/>
    </row>
    <row r="11" spans="1:8" ht="15.95" customHeight="1" thickBot="1" x14ac:dyDescent="0.6">
      <c r="A11" s="6" t="s">
        <v>17</v>
      </c>
      <c r="B11" s="6" t="s">
        <v>18</v>
      </c>
      <c r="C11" s="3"/>
      <c r="D11" s="3"/>
      <c r="E11" s="3"/>
      <c r="F11" s="3"/>
      <c r="G11" s="3"/>
      <c r="H11" s="3"/>
    </row>
    <row r="12" spans="1:8" ht="29.25" customHeight="1" thickBot="1" x14ac:dyDescent="0.6">
      <c r="A12" s="7" t="s">
        <v>19</v>
      </c>
      <c r="B12" s="8"/>
      <c r="C12" s="3"/>
      <c r="D12" s="3"/>
      <c r="E12" s="3"/>
      <c r="F12" s="3"/>
      <c r="G12" s="3"/>
      <c r="H12" s="3"/>
    </row>
    <row r="13" spans="1:8" ht="15.75" x14ac:dyDescent="0.25">
      <c r="A13" s="9" t="s">
        <v>20</v>
      </c>
      <c r="B13" s="9" t="s">
        <v>3</v>
      </c>
    </row>
    <row r="14" spans="1:8" ht="15" customHeight="1" x14ac:dyDescent="0.25">
      <c r="A14" s="9" t="s">
        <v>6</v>
      </c>
      <c r="B14" s="9" t="s">
        <v>5</v>
      </c>
    </row>
    <row r="15" spans="1:8" ht="15.75" x14ac:dyDescent="0.25">
      <c r="A15" s="9" t="s">
        <v>18</v>
      </c>
      <c r="B15" s="9" t="s">
        <v>17</v>
      </c>
    </row>
    <row r="16" spans="1:8" ht="15.75" x14ac:dyDescent="0.25">
      <c r="A16" s="10" t="s">
        <v>21</v>
      </c>
      <c r="B16" s="9" t="s">
        <v>11</v>
      </c>
    </row>
    <row r="17" spans="1:2" ht="15.75" x14ac:dyDescent="0.25">
      <c r="A17" s="10" t="s">
        <v>22</v>
      </c>
      <c r="B17" s="9" t="s">
        <v>11</v>
      </c>
    </row>
    <row r="18" spans="1:2" ht="15.75" x14ac:dyDescent="0.25">
      <c r="A18" s="10" t="s">
        <v>23</v>
      </c>
      <c r="B18" s="9" t="s">
        <v>11</v>
      </c>
    </row>
    <row r="19" spans="1:2" ht="15.75" x14ac:dyDescent="0.25">
      <c r="A19" s="10" t="s">
        <v>24</v>
      </c>
      <c r="B19" s="9" t="s">
        <v>11</v>
      </c>
    </row>
    <row r="20" spans="1:2" ht="15.75" x14ac:dyDescent="0.25">
      <c r="A20" s="10" t="s">
        <v>25</v>
      </c>
      <c r="B20" s="9" t="s">
        <v>11</v>
      </c>
    </row>
    <row r="21" spans="1:2" ht="15.75" x14ac:dyDescent="0.25">
      <c r="A21" s="10" t="s">
        <v>26</v>
      </c>
      <c r="B21" s="9" t="s">
        <v>11</v>
      </c>
    </row>
    <row r="22" spans="1:2" ht="15.75" x14ac:dyDescent="0.25">
      <c r="A22" s="10" t="s">
        <v>27</v>
      </c>
      <c r="B22" s="9" t="s">
        <v>11</v>
      </c>
    </row>
    <row r="23" spans="1:2" ht="15.75" x14ac:dyDescent="0.25">
      <c r="A23" s="10" t="s">
        <v>28</v>
      </c>
      <c r="B23" s="9" t="s">
        <v>11</v>
      </c>
    </row>
    <row r="24" spans="1:2" ht="15.75" x14ac:dyDescent="0.25">
      <c r="A24" s="10" t="s">
        <v>29</v>
      </c>
      <c r="B24" s="9" t="s">
        <v>11</v>
      </c>
    </row>
    <row r="25" spans="1:2" ht="15.75" x14ac:dyDescent="0.25">
      <c r="A25" s="10" t="s">
        <v>30</v>
      </c>
      <c r="B25" s="9" t="s">
        <v>31</v>
      </c>
    </row>
    <row r="26" spans="1:2" ht="15.75" x14ac:dyDescent="0.25">
      <c r="A26" s="10" t="s">
        <v>32</v>
      </c>
      <c r="B26" s="9" t="s">
        <v>31</v>
      </c>
    </row>
    <row r="27" spans="1:2" ht="15.75" x14ac:dyDescent="0.25">
      <c r="A27" s="10" t="s">
        <v>33</v>
      </c>
      <c r="B27" s="9" t="s">
        <v>13</v>
      </c>
    </row>
    <row r="28" spans="1:2" ht="15.75" x14ac:dyDescent="0.25">
      <c r="A28" s="10" t="s">
        <v>34</v>
      </c>
      <c r="B28" s="9" t="s">
        <v>13</v>
      </c>
    </row>
    <row r="29" spans="1:2" ht="15.75" x14ac:dyDescent="0.25">
      <c r="A29" s="10" t="s">
        <v>35</v>
      </c>
      <c r="B29" s="9" t="s">
        <v>13</v>
      </c>
    </row>
    <row r="30" spans="1:2" ht="15.75" x14ac:dyDescent="0.25">
      <c r="A30" s="10" t="s">
        <v>36</v>
      </c>
      <c r="B30" s="9" t="s">
        <v>13</v>
      </c>
    </row>
    <row r="31" spans="1:2" ht="15.75" x14ac:dyDescent="0.25">
      <c r="A31" s="10" t="s">
        <v>37</v>
      </c>
      <c r="B31" s="9" t="s">
        <v>13</v>
      </c>
    </row>
    <row r="32" spans="1:2" ht="15.75" x14ac:dyDescent="0.25">
      <c r="A32" s="10" t="s">
        <v>38</v>
      </c>
      <c r="B32" s="9" t="s">
        <v>13</v>
      </c>
    </row>
    <row r="33" spans="1:2" ht="15.75" x14ac:dyDescent="0.25">
      <c r="A33" s="10" t="s">
        <v>39</v>
      </c>
      <c r="B33" s="9" t="s">
        <v>13</v>
      </c>
    </row>
    <row r="34" spans="1:2" ht="15.75" x14ac:dyDescent="0.25">
      <c r="A34" s="10" t="s">
        <v>40</v>
      </c>
      <c r="B34" s="9" t="s">
        <v>13</v>
      </c>
    </row>
    <row r="35" spans="1:2" ht="15.75" x14ac:dyDescent="0.25">
      <c r="A35" s="10" t="s">
        <v>41</v>
      </c>
      <c r="B35" s="9" t="s">
        <v>13</v>
      </c>
    </row>
    <row r="36" spans="1:2" ht="15.75" x14ac:dyDescent="0.25">
      <c r="A36" s="10" t="s">
        <v>42</v>
      </c>
      <c r="B36" s="9" t="s">
        <v>13</v>
      </c>
    </row>
    <row r="37" spans="1:2" ht="15.75" x14ac:dyDescent="0.25">
      <c r="A37" s="10" t="s">
        <v>43</v>
      </c>
      <c r="B37" s="9" t="s">
        <v>13</v>
      </c>
    </row>
    <row r="38" spans="1:2" ht="15.75" x14ac:dyDescent="0.25">
      <c r="A38" s="10" t="s">
        <v>44</v>
      </c>
      <c r="B38" s="9" t="s">
        <v>13</v>
      </c>
    </row>
    <row r="39" spans="1:2" ht="15.75" x14ac:dyDescent="0.25">
      <c r="A39" s="10" t="s">
        <v>45</v>
      </c>
      <c r="B39" s="9" t="s">
        <v>13</v>
      </c>
    </row>
    <row r="40" spans="1:2" ht="15.75" x14ac:dyDescent="0.25">
      <c r="A40" s="10" t="s">
        <v>46</v>
      </c>
      <c r="B40" s="9" t="s">
        <v>13</v>
      </c>
    </row>
    <row r="41" spans="1:2" ht="15.75" x14ac:dyDescent="0.25">
      <c r="A41" s="10" t="s">
        <v>47</v>
      </c>
      <c r="B41" s="9" t="s">
        <v>13</v>
      </c>
    </row>
    <row r="42" spans="1:2" ht="15.75" x14ac:dyDescent="0.25">
      <c r="A42" s="10" t="s">
        <v>48</v>
      </c>
      <c r="B42" s="9" t="s">
        <v>13</v>
      </c>
    </row>
    <row r="43" spans="1:2" ht="15.75" x14ac:dyDescent="0.25">
      <c r="A43" s="10" t="s">
        <v>49</v>
      </c>
      <c r="B43" s="9" t="s">
        <v>13</v>
      </c>
    </row>
    <row r="44" spans="1:2" ht="15.75" x14ac:dyDescent="0.25">
      <c r="A44" s="10" t="s">
        <v>50</v>
      </c>
      <c r="B44" s="9" t="s">
        <v>13</v>
      </c>
    </row>
    <row r="45" spans="1:2" ht="15.75" x14ac:dyDescent="0.25">
      <c r="A45" s="10" t="s">
        <v>51</v>
      </c>
      <c r="B45" s="9" t="s">
        <v>13</v>
      </c>
    </row>
    <row r="46" spans="1:2" ht="15.75" x14ac:dyDescent="0.25">
      <c r="A46" s="10" t="s">
        <v>52</v>
      </c>
      <c r="B46" s="9" t="s">
        <v>13</v>
      </c>
    </row>
    <row r="47" spans="1:2" ht="15.75" x14ac:dyDescent="0.25">
      <c r="A47" s="10" t="s">
        <v>53</v>
      </c>
      <c r="B47" s="9" t="s">
        <v>13</v>
      </c>
    </row>
    <row r="48" spans="1:2" ht="15.75" x14ac:dyDescent="0.25">
      <c r="A48" s="10" t="s">
        <v>54</v>
      </c>
      <c r="B48" s="9" t="s">
        <v>13</v>
      </c>
    </row>
    <row r="49" spans="1:2" ht="15.75" x14ac:dyDescent="0.25">
      <c r="A49" s="10" t="s">
        <v>55</v>
      </c>
      <c r="B49" s="9" t="s">
        <v>15</v>
      </c>
    </row>
    <row r="50" spans="1:2" ht="15.75" x14ac:dyDescent="0.25">
      <c r="A50" s="10" t="s">
        <v>56</v>
      </c>
      <c r="B50" s="9" t="s">
        <v>15</v>
      </c>
    </row>
    <row r="51" spans="1:2" ht="15.75" x14ac:dyDescent="0.25">
      <c r="A51" s="10" t="s">
        <v>57</v>
      </c>
      <c r="B51" s="9" t="s">
        <v>15</v>
      </c>
    </row>
    <row r="52" spans="1:2" ht="15.75" x14ac:dyDescent="0.25">
      <c r="A52" s="10" t="s">
        <v>58</v>
      </c>
      <c r="B52" s="9" t="s">
        <v>15</v>
      </c>
    </row>
    <row r="53" spans="1:2" ht="15.75" x14ac:dyDescent="0.25">
      <c r="A53" s="10" t="s">
        <v>59</v>
      </c>
      <c r="B53" s="9" t="s">
        <v>15</v>
      </c>
    </row>
    <row r="54" spans="1:2" ht="15.75" x14ac:dyDescent="0.25">
      <c r="A54" s="10" t="s">
        <v>60</v>
      </c>
      <c r="B54" s="9" t="s">
        <v>15</v>
      </c>
    </row>
    <row r="55" spans="1:2" ht="15.75" x14ac:dyDescent="0.25">
      <c r="A55" s="10" t="s">
        <v>61</v>
      </c>
      <c r="B55" s="9" t="s">
        <v>15</v>
      </c>
    </row>
    <row r="56" spans="1:2" ht="15.75" x14ac:dyDescent="0.25">
      <c r="A56" s="10" t="s">
        <v>62</v>
      </c>
      <c r="B56" s="9" t="s">
        <v>15</v>
      </c>
    </row>
    <row r="57" spans="1:2" ht="15.75" x14ac:dyDescent="0.25">
      <c r="A57" s="10" t="s">
        <v>63</v>
      </c>
      <c r="B57" s="9" t="s">
        <v>15</v>
      </c>
    </row>
    <row r="58" spans="1:2" ht="15.75" x14ac:dyDescent="0.25">
      <c r="A58" s="10" t="s">
        <v>64</v>
      </c>
      <c r="B58" s="9" t="s">
        <v>15</v>
      </c>
    </row>
    <row r="59" spans="1:2" ht="15.75" x14ac:dyDescent="0.25">
      <c r="A59" s="10" t="s">
        <v>65</v>
      </c>
      <c r="B59" s="9" t="s">
        <v>15</v>
      </c>
    </row>
    <row r="60" spans="1:2" ht="15.75" x14ac:dyDescent="0.25">
      <c r="A60" s="10" t="s">
        <v>66</v>
      </c>
      <c r="B60" s="9" t="s">
        <v>15</v>
      </c>
    </row>
    <row r="61" spans="1:2" ht="15.75" x14ac:dyDescent="0.25">
      <c r="A61" s="10" t="s">
        <v>67</v>
      </c>
      <c r="B61" s="9" t="s">
        <v>15</v>
      </c>
    </row>
    <row r="62" spans="1:2" ht="15.75" x14ac:dyDescent="0.25">
      <c r="A62" s="10" t="s">
        <v>68</v>
      </c>
      <c r="B62" s="9" t="s">
        <v>15</v>
      </c>
    </row>
    <row r="63" spans="1:2" ht="15.75" x14ac:dyDescent="0.25">
      <c r="A63" s="10" t="s">
        <v>69</v>
      </c>
      <c r="B63" s="9" t="s">
        <v>15</v>
      </c>
    </row>
    <row r="64" spans="1:2" ht="15.75" x14ac:dyDescent="0.25">
      <c r="A64" s="10" t="s">
        <v>70</v>
      </c>
      <c r="B64" s="9" t="s">
        <v>15</v>
      </c>
    </row>
    <row r="65" spans="1:2" ht="15.75" x14ac:dyDescent="0.25">
      <c r="A65" s="10" t="s">
        <v>71</v>
      </c>
      <c r="B65" s="9" t="s">
        <v>15</v>
      </c>
    </row>
    <row r="66" spans="1:2" ht="15.75" x14ac:dyDescent="0.25">
      <c r="A66" s="10" t="s">
        <v>72</v>
      </c>
      <c r="B66" s="9" t="s">
        <v>15</v>
      </c>
    </row>
    <row r="67" spans="1:2" ht="15.75" x14ac:dyDescent="0.25">
      <c r="A67" s="10" t="s">
        <v>73</v>
      </c>
      <c r="B67" s="9" t="s">
        <v>15</v>
      </c>
    </row>
    <row r="68" spans="1:2" ht="15.75" x14ac:dyDescent="0.25">
      <c r="A68" s="10" t="s">
        <v>74</v>
      </c>
      <c r="B68" s="9" t="s">
        <v>15</v>
      </c>
    </row>
    <row r="69" spans="1:2" ht="15.75" x14ac:dyDescent="0.25">
      <c r="A69" s="10" t="s">
        <v>75</v>
      </c>
      <c r="B69" s="9" t="s">
        <v>15</v>
      </c>
    </row>
    <row r="70" spans="1:2" ht="15.75" x14ac:dyDescent="0.25">
      <c r="A70" s="10" t="s">
        <v>76</v>
      </c>
      <c r="B70" s="9" t="s">
        <v>15</v>
      </c>
    </row>
    <row r="71" spans="1:2" ht="15.75" x14ac:dyDescent="0.25">
      <c r="A71" s="10" t="s">
        <v>77</v>
      </c>
      <c r="B71" s="9" t="s">
        <v>15</v>
      </c>
    </row>
    <row r="72" spans="1:2" ht="15.75" x14ac:dyDescent="0.25">
      <c r="A72" s="10" t="s">
        <v>78</v>
      </c>
      <c r="B72" s="9" t="s">
        <v>15</v>
      </c>
    </row>
    <row r="73" spans="1:2" ht="15.75" x14ac:dyDescent="0.25">
      <c r="A73" s="10" t="s">
        <v>79</v>
      </c>
      <c r="B73" s="9" t="s">
        <v>15</v>
      </c>
    </row>
    <row r="74" spans="1:2" ht="15.75" x14ac:dyDescent="0.25">
      <c r="A74" s="10" t="s">
        <v>80</v>
      </c>
      <c r="B74" s="9" t="s">
        <v>15</v>
      </c>
    </row>
    <row r="75" spans="1:2" ht="15.75" x14ac:dyDescent="0.25">
      <c r="A75" s="10" t="s">
        <v>81</v>
      </c>
      <c r="B75" s="9" t="s">
        <v>15</v>
      </c>
    </row>
    <row r="76" spans="1:2" ht="15.75" x14ac:dyDescent="0.25">
      <c r="A76" s="10" t="s">
        <v>82</v>
      </c>
      <c r="B76" s="9" t="s">
        <v>15</v>
      </c>
    </row>
    <row r="77" spans="1:2" ht="15.75" x14ac:dyDescent="0.25">
      <c r="A77" s="10" t="s">
        <v>83</v>
      </c>
      <c r="B77" s="9" t="s">
        <v>9</v>
      </c>
    </row>
    <row r="78" spans="1:2" ht="15.75" x14ac:dyDescent="0.25">
      <c r="A78" s="10" t="s">
        <v>84</v>
      </c>
      <c r="B78" s="9" t="s">
        <v>9</v>
      </c>
    </row>
    <row r="79" spans="1:2" ht="15.75" x14ac:dyDescent="0.25">
      <c r="A79" s="10" t="s">
        <v>85</v>
      </c>
      <c r="B79" s="9" t="s">
        <v>9</v>
      </c>
    </row>
    <row r="80" spans="1:2" ht="15.75" x14ac:dyDescent="0.25">
      <c r="A80" s="10" t="s">
        <v>86</v>
      </c>
      <c r="B80" s="9" t="s">
        <v>9</v>
      </c>
    </row>
    <row r="81" spans="1:2" ht="15.75" x14ac:dyDescent="0.25">
      <c r="A81" s="10" t="s">
        <v>87</v>
      </c>
      <c r="B81" s="9" t="s">
        <v>9</v>
      </c>
    </row>
    <row r="82" spans="1:2" ht="15.75" x14ac:dyDescent="0.25">
      <c r="A82" s="10" t="s">
        <v>88</v>
      </c>
      <c r="B82" s="9" t="s">
        <v>9</v>
      </c>
    </row>
    <row r="83" spans="1:2" ht="15.75" x14ac:dyDescent="0.25">
      <c r="A83" s="10" t="s">
        <v>89</v>
      </c>
      <c r="B83" s="9" t="s">
        <v>9</v>
      </c>
    </row>
    <row r="84" spans="1:2" ht="15.75" x14ac:dyDescent="0.25">
      <c r="A84" s="10" t="s">
        <v>90</v>
      </c>
      <c r="B84" s="9" t="s">
        <v>9</v>
      </c>
    </row>
    <row r="85" spans="1:2" ht="15.75" x14ac:dyDescent="0.25">
      <c r="A85" s="10" t="s">
        <v>91</v>
      </c>
      <c r="B85" s="9" t="s">
        <v>9</v>
      </c>
    </row>
    <row r="86" spans="1:2" ht="15.75" x14ac:dyDescent="0.25">
      <c r="A86" s="10" t="s">
        <v>92</v>
      </c>
      <c r="B86" s="9" t="s">
        <v>9</v>
      </c>
    </row>
    <row r="87" spans="1:2" ht="15.75" x14ac:dyDescent="0.25">
      <c r="A87" s="10" t="s">
        <v>93</v>
      </c>
      <c r="B87" s="9" t="s">
        <v>9</v>
      </c>
    </row>
    <row r="88" spans="1:2" ht="15.75" x14ac:dyDescent="0.25">
      <c r="A88" s="10" t="s">
        <v>94</v>
      </c>
      <c r="B88" s="9" t="s">
        <v>7</v>
      </c>
    </row>
    <row r="89" spans="1:2" ht="15.75" x14ac:dyDescent="0.25">
      <c r="A89" s="10" t="s">
        <v>95</v>
      </c>
      <c r="B89" s="9" t="s">
        <v>7</v>
      </c>
    </row>
    <row r="90" spans="1:2" ht="15.75" x14ac:dyDescent="0.25">
      <c r="A90" s="10" t="s">
        <v>96</v>
      </c>
      <c r="B90" s="9" t="s">
        <v>7</v>
      </c>
    </row>
    <row r="91" spans="1:2" ht="15.75" x14ac:dyDescent="0.25">
      <c r="A91" s="10" t="s">
        <v>97</v>
      </c>
      <c r="B91" s="9" t="s">
        <v>7</v>
      </c>
    </row>
    <row r="92" spans="1:2" ht="17.25" x14ac:dyDescent="0.25">
      <c r="A92" s="11" t="s">
        <v>98</v>
      </c>
    </row>
  </sheetData>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3E737-E35E-40E6-AAC5-72DD0173DF6D}">
  <sheetPr>
    <tabColor theme="4"/>
  </sheetPr>
  <dimension ref="A1:F86"/>
  <sheetViews>
    <sheetView zoomScaleNormal="100" workbookViewId="0">
      <pane xSplit="1" ySplit="3" topLeftCell="B43" activePane="bottomRight" state="frozen"/>
      <selection pane="topRight" activeCell="B1" sqref="B1"/>
      <selection pane="bottomLeft" activeCell="A4" sqref="A4"/>
      <selection pane="bottomRight" activeCell="I22" sqref="I22"/>
    </sheetView>
  </sheetViews>
  <sheetFormatPr defaultColWidth="9.140625" defaultRowHeight="15.75" x14ac:dyDescent="0.25"/>
  <cols>
    <col min="1" max="1" width="35.7109375" style="18" customWidth="1"/>
    <col min="2" max="2" width="14.42578125" style="18" customWidth="1"/>
    <col min="3" max="3" width="16.85546875" style="18" customWidth="1"/>
    <col min="4" max="4" width="16.7109375" style="18" customWidth="1"/>
    <col min="5" max="5" width="25" style="18" customWidth="1"/>
    <col min="6" max="6" width="17.42578125" style="18" customWidth="1"/>
    <col min="7" max="16384" width="9.140625" style="18"/>
  </cols>
  <sheetData>
    <row r="1" spans="1:6" ht="16.5" thickBot="1" x14ac:dyDescent="0.3">
      <c r="A1" s="48" t="s">
        <v>99</v>
      </c>
      <c r="B1" s="48"/>
      <c r="C1" s="12"/>
      <c r="D1" s="12"/>
      <c r="E1" s="48"/>
      <c r="F1" s="48"/>
    </row>
    <row r="2" spans="1:6" ht="27" thickBot="1" x14ac:dyDescent="0.3">
      <c r="A2" s="49" t="s">
        <v>100</v>
      </c>
      <c r="B2" s="48"/>
      <c r="C2" s="279" t="s">
        <v>101</v>
      </c>
      <c r="D2" s="279"/>
      <c r="E2" s="279"/>
      <c r="F2" s="97" t="s">
        <v>102</v>
      </c>
    </row>
    <row r="3" spans="1:6" ht="42" customHeight="1" thickBot="1" x14ac:dyDescent="0.3">
      <c r="A3" s="96" t="s">
        <v>20</v>
      </c>
      <c r="B3" s="96" t="s">
        <v>3</v>
      </c>
      <c r="C3" s="96" t="s">
        <v>103</v>
      </c>
      <c r="D3" s="96" t="s">
        <v>104</v>
      </c>
      <c r="E3" s="96" t="s">
        <v>105</v>
      </c>
      <c r="F3" s="96" t="s">
        <v>106</v>
      </c>
    </row>
    <row r="4" spans="1:6" ht="15.75" customHeight="1" x14ac:dyDescent="0.25">
      <c r="A4" s="18" t="s">
        <v>6</v>
      </c>
      <c r="B4" s="18" t="s">
        <v>5</v>
      </c>
      <c r="C4" s="50">
        <v>1755200</v>
      </c>
      <c r="D4" s="50">
        <v>1797300</v>
      </c>
      <c r="E4" s="26">
        <v>2.3985870556062001E-2</v>
      </c>
      <c r="F4" s="50">
        <v>4940</v>
      </c>
    </row>
    <row r="5" spans="1:6" ht="15.75" customHeight="1" x14ac:dyDescent="0.25">
      <c r="A5" s="18" t="s">
        <v>18</v>
      </c>
      <c r="B5" s="18" t="s">
        <v>17</v>
      </c>
      <c r="C5" s="50">
        <v>600</v>
      </c>
      <c r="D5" s="50">
        <v>610</v>
      </c>
      <c r="E5" s="26">
        <v>1.6666666666666666E-2</v>
      </c>
      <c r="F5" s="50">
        <v>795</v>
      </c>
    </row>
    <row r="6" spans="1:6" ht="15.75" customHeight="1" x14ac:dyDescent="0.25">
      <c r="A6" s="19" t="s">
        <v>21</v>
      </c>
      <c r="B6" s="18" t="s">
        <v>11</v>
      </c>
      <c r="C6" s="50">
        <v>407700</v>
      </c>
      <c r="D6" s="50">
        <v>412000</v>
      </c>
      <c r="E6" s="26">
        <v>1.0999999999999999E-2</v>
      </c>
      <c r="F6" s="50">
        <v>1415.15</v>
      </c>
    </row>
    <row r="7" spans="1:6" ht="15.75" customHeight="1" x14ac:dyDescent="0.25">
      <c r="A7" s="19" t="s">
        <v>22</v>
      </c>
      <c r="B7" s="18" t="s">
        <v>11</v>
      </c>
      <c r="C7" s="50">
        <v>131300</v>
      </c>
      <c r="D7" s="50">
        <v>131800</v>
      </c>
      <c r="E7" s="26">
        <v>4.0000000000000001E-3</v>
      </c>
      <c r="F7" s="50">
        <v>3286.14</v>
      </c>
    </row>
    <row r="8" spans="1:6" ht="15.75" customHeight="1" x14ac:dyDescent="0.25">
      <c r="A8" s="19" t="s">
        <v>23</v>
      </c>
      <c r="B8" s="18" t="s">
        <v>11</v>
      </c>
      <c r="C8" s="50">
        <v>184100</v>
      </c>
      <c r="D8" s="50">
        <v>189700</v>
      </c>
      <c r="E8" s="26">
        <v>0.03</v>
      </c>
      <c r="F8" s="50">
        <v>110</v>
      </c>
    </row>
    <row r="9" spans="1:6" ht="15.75" customHeight="1" x14ac:dyDescent="0.25">
      <c r="A9" s="19" t="s">
        <v>24</v>
      </c>
      <c r="B9" s="18" t="s">
        <v>11</v>
      </c>
      <c r="C9" s="50">
        <v>111500</v>
      </c>
      <c r="D9" s="50">
        <v>113400</v>
      </c>
      <c r="E9" s="26">
        <v>1.7000000000000001E-2</v>
      </c>
      <c r="F9" s="50">
        <v>376.4</v>
      </c>
    </row>
    <row r="10" spans="1:6" ht="15.75" customHeight="1" x14ac:dyDescent="0.25">
      <c r="A10" s="19" t="s">
        <v>26</v>
      </c>
      <c r="B10" s="18" t="s">
        <v>11</v>
      </c>
      <c r="C10" s="50">
        <v>61300</v>
      </c>
      <c r="D10" s="50">
        <v>61800</v>
      </c>
      <c r="E10" s="26">
        <v>8.1566068515497546E-3</v>
      </c>
      <c r="F10" s="50">
        <v>174.8</v>
      </c>
    </row>
    <row r="11" spans="1:6" ht="15.75" customHeight="1" x14ac:dyDescent="0.25">
      <c r="A11" s="19" t="s">
        <v>27</v>
      </c>
      <c r="B11" s="18" t="s">
        <v>11</v>
      </c>
      <c r="C11" s="50">
        <v>51500</v>
      </c>
      <c r="D11" s="50">
        <v>52900</v>
      </c>
      <c r="E11" s="26">
        <v>2.7184466019417475E-2</v>
      </c>
      <c r="F11" s="50">
        <v>8719</v>
      </c>
    </row>
    <row r="12" spans="1:6" ht="15.75" customHeight="1" x14ac:dyDescent="0.25">
      <c r="A12" s="19" t="s">
        <v>28</v>
      </c>
      <c r="B12" s="18" t="s">
        <v>11</v>
      </c>
      <c r="C12" s="50">
        <v>158900</v>
      </c>
      <c r="D12" s="50">
        <v>161300</v>
      </c>
      <c r="E12" s="26">
        <v>1.4999999999999999E-2</v>
      </c>
      <c r="F12" s="50">
        <v>141.91</v>
      </c>
    </row>
    <row r="13" spans="1:6" ht="15.75" customHeight="1" x14ac:dyDescent="0.25">
      <c r="A13" s="19" t="s">
        <v>29</v>
      </c>
      <c r="B13" s="18" t="s">
        <v>11</v>
      </c>
      <c r="C13" s="50">
        <v>47100</v>
      </c>
      <c r="D13" s="50">
        <v>47500</v>
      </c>
      <c r="E13" s="26">
        <v>8.4925690021231421E-3</v>
      </c>
      <c r="F13" s="50">
        <v>539.88</v>
      </c>
    </row>
    <row r="14" spans="1:6" ht="15.75" customHeight="1" x14ac:dyDescent="0.25">
      <c r="A14" s="19" t="s">
        <v>25</v>
      </c>
      <c r="B14" s="18" t="s">
        <v>31</v>
      </c>
      <c r="C14" s="50">
        <v>89800</v>
      </c>
      <c r="D14" s="50">
        <v>91300</v>
      </c>
      <c r="E14" s="26">
        <v>1.670378619153675E-2</v>
      </c>
      <c r="F14" s="50">
        <v>394.74</v>
      </c>
    </row>
    <row r="15" spans="1:6" ht="15.75" customHeight="1" x14ac:dyDescent="0.25">
      <c r="A15" s="19" t="s">
        <v>30</v>
      </c>
      <c r="B15" s="18" t="s">
        <v>31</v>
      </c>
      <c r="C15" s="50">
        <v>209800</v>
      </c>
      <c r="D15" s="50">
        <v>209900</v>
      </c>
      <c r="E15" s="26">
        <v>0</v>
      </c>
      <c r="F15" s="50">
        <v>289.91000000000003</v>
      </c>
    </row>
    <row r="16" spans="1:6" ht="15.75" customHeight="1" x14ac:dyDescent="0.25">
      <c r="A16" s="19" t="s">
        <v>32</v>
      </c>
      <c r="B16" s="18" t="s">
        <v>31</v>
      </c>
      <c r="C16" s="50">
        <v>99200</v>
      </c>
      <c r="D16" s="50">
        <v>100500</v>
      </c>
      <c r="E16" s="26">
        <v>1.310483870967742E-2</v>
      </c>
      <c r="F16" s="50">
        <v>2711.44</v>
      </c>
    </row>
    <row r="17" spans="1:6" ht="15.75" customHeight="1" x14ac:dyDescent="0.25">
      <c r="A17" s="19" t="s">
        <v>33</v>
      </c>
      <c r="B17" s="18" t="s">
        <v>13</v>
      </c>
      <c r="C17" s="50">
        <v>36100</v>
      </c>
      <c r="D17" s="50">
        <v>36800</v>
      </c>
      <c r="E17" s="26">
        <v>1.9390581717451522E-2</v>
      </c>
      <c r="F17" s="50">
        <v>6181.45</v>
      </c>
    </row>
    <row r="18" spans="1:6" ht="15.75" customHeight="1" x14ac:dyDescent="0.25">
      <c r="A18" s="19" t="s">
        <v>34</v>
      </c>
      <c r="B18" s="18" t="s">
        <v>13</v>
      </c>
      <c r="C18" s="50">
        <v>72900</v>
      </c>
      <c r="D18" s="50">
        <v>73500</v>
      </c>
      <c r="E18" s="26">
        <v>8.23045267489712E-3</v>
      </c>
      <c r="F18" s="50">
        <v>6687</v>
      </c>
    </row>
    <row r="19" spans="1:6" ht="15.75" customHeight="1" x14ac:dyDescent="0.25">
      <c r="A19" s="19" t="s">
        <v>35</v>
      </c>
      <c r="B19" s="18" t="s">
        <v>13</v>
      </c>
      <c r="C19" s="50">
        <v>88000</v>
      </c>
      <c r="D19" s="50">
        <v>89200</v>
      </c>
      <c r="E19" s="26">
        <v>1.3636363636363636E-2</v>
      </c>
      <c r="F19" s="50">
        <v>5226.71</v>
      </c>
    </row>
    <row r="20" spans="1:6" ht="15.75" customHeight="1" x14ac:dyDescent="0.25">
      <c r="A20" s="19" t="s">
        <v>36</v>
      </c>
      <c r="B20" s="18" t="s">
        <v>13</v>
      </c>
      <c r="C20" s="50">
        <v>37600</v>
      </c>
      <c r="D20" s="50">
        <v>38200</v>
      </c>
      <c r="E20" s="26">
        <v>1.5957446808510637E-2</v>
      </c>
      <c r="F20" s="50">
        <v>1063.9100000000001</v>
      </c>
    </row>
    <row r="21" spans="1:6" ht="15.75" customHeight="1" x14ac:dyDescent="0.25">
      <c r="A21" s="19" t="s">
        <v>37</v>
      </c>
      <c r="B21" s="18" t="s">
        <v>13</v>
      </c>
      <c r="C21" s="50">
        <v>57100</v>
      </c>
      <c r="D21" s="50">
        <v>57600</v>
      </c>
      <c r="E21" s="26">
        <v>8.7565674255691769E-3</v>
      </c>
      <c r="F21" s="50">
        <v>389.92</v>
      </c>
    </row>
    <row r="22" spans="1:6" ht="15.75" customHeight="1" x14ac:dyDescent="0.25">
      <c r="A22" s="19" t="s">
        <v>38</v>
      </c>
      <c r="B22" s="18" t="s">
        <v>13</v>
      </c>
      <c r="C22" s="50">
        <v>57500</v>
      </c>
      <c r="D22" s="50">
        <v>57700</v>
      </c>
      <c r="E22" s="26">
        <v>3.4782608695652175E-3</v>
      </c>
      <c r="F22" s="50">
        <v>731.52</v>
      </c>
    </row>
    <row r="23" spans="1:6" ht="15.75" customHeight="1" x14ac:dyDescent="0.25">
      <c r="A23" s="19" t="s">
        <v>39</v>
      </c>
      <c r="B23" s="18" t="s">
        <v>13</v>
      </c>
      <c r="C23" s="50">
        <v>33200</v>
      </c>
      <c r="D23" s="50">
        <v>33700</v>
      </c>
      <c r="E23" s="26">
        <v>1.5060240963855422E-2</v>
      </c>
      <c r="F23" s="50">
        <v>2566.59</v>
      </c>
    </row>
    <row r="24" spans="1:6" ht="15.75" customHeight="1" x14ac:dyDescent="0.25">
      <c r="A24" s="19" t="s">
        <v>40</v>
      </c>
      <c r="B24" s="18" t="s">
        <v>13</v>
      </c>
      <c r="C24" s="50">
        <v>38300</v>
      </c>
      <c r="D24" s="50">
        <v>39100</v>
      </c>
      <c r="E24" s="26">
        <v>2.0887728459530026E-2</v>
      </c>
      <c r="F24" s="50">
        <v>1755.35</v>
      </c>
    </row>
    <row r="25" spans="1:6" ht="15.75" customHeight="1" x14ac:dyDescent="0.25">
      <c r="A25" s="19" t="s">
        <v>41</v>
      </c>
      <c r="B25" s="18" t="s">
        <v>13</v>
      </c>
      <c r="C25" s="50">
        <v>66200</v>
      </c>
      <c r="D25" s="50">
        <v>66800</v>
      </c>
      <c r="E25" s="26">
        <v>9.0634441087613302E-3</v>
      </c>
      <c r="F25" s="50">
        <v>105.05</v>
      </c>
    </row>
    <row r="26" spans="1:6" ht="15.75" customHeight="1" x14ac:dyDescent="0.25">
      <c r="A26" s="19" t="s">
        <v>42</v>
      </c>
      <c r="B26" s="18" t="s">
        <v>13</v>
      </c>
      <c r="C26" s="50">
        <v>89600</v>
      </c>
      <c r="D26" s="50">
        <v>90300</v>
      </c>
      <c r="E26" s="26">
        <v>7.8125E-3</v>
      </c>
      <c r="F26" s="50">
        <v>2205</v>
      </c>
    </row>
    <row r="27" spans="1:6" ht="15.75" customHeight="1" x14ac:dyDescent="0.25">
      <c r="A27" s="19" t="s">
        <v>43</v>
      </c>
      <c r="B27" s="18" t="s">
        <v>13</v>
      </c>
      <c r="C27" s="50">
        <v>76600</v>
      </c>
      <c r="D27" s="50">
        <v>77100</v>
      </c>
      <c r="E27" s="26">
        <v>6.5274151436031328E-3</v>
      </c>
      <c r="F27" s="50">
        <v>2409.31</v>
      </c>
    </row>
    <row r="28" spans="1:6" ht="15.75" customHeight="1" x14ac:dyDescent="0.25">
      <c r="A28" s="19" t="s">
        <v>44</v>
      </c>
      <c r="B28" s="18" t="s">
        <v>13</v>
      </c>
      <c r="C28" s="50">
        <v>82000</v>
      </c>
      <c r="D28" s="50">
        <v>85200</v>
      </c>
      <c r="E28" s="26">
        <v>3.9024390243902439E-2</v>
      </c>
      <c r="F28" s="50">
        <v>6381.15</v>
      </c>
    </row>
    <row r="29" spans="1:6" ht="15.75" customHeight="1" x14ac:dyDescent="0.25">
      <c r="A29" s="19" t="s">
        <v>45</v>
      </c>
      <c r="B29" s="18" t="s">
        <v>13</v>
      </c>
      <c r="C29" s="50">
        <v>32800</v>
      </c>
      <c r="D29" s="50">
        <v>33300</v>
      </c>
      <c r="E29" s="26">
        <v>1.524390243902439E-2</v>
      </c>
      <c r="F29" s="50">
        <v>29586</v>
      </c>
    </row>
    <row r="30" spans="1:6" ht="15.75" customHeight="1" x14ac:dyDescent="0.25">
      <c r="A30" s="19" t="s">
        <v>46</v>
      </c>
      <c r="B30" s="18" t="s">
        <v>13</v>
      </c>
      <c r="C30" s="50">
        <v>41500</v>
      </c>
      <c r="D30" s="50">
        <v>42200</v>
      </c>
      <c r="E30" s="26">
        <v>1.6867469879518072E-2</v>
      </c>
      <c r="F30" s="50">
        <v>6333</v>
      </c>
    </row>
    <row r="31" spans="1:6" ht="15.75" customHeight="1" x14ac:dyDescent="0.25">
      <c r="A31" s="19" t="s">
        <v>47</v>
      </c>
      <c r="B31" s="18" t="s">
        <v>13</v>
      </c>
      <c r="C31" s="50">
        <v>32300</v>
      </c>
      <c r="D31" s="50">
        <v>32400</v>
      </c>
      <c r="E31" s="26">
        <v>3.0959752321981426E-3</v>
      </c>
      <c r="F31" s="50">
        <v>2207.59</v>
      </c>
    </row>
    <row r="32" spans="1:6" ht="15.75" customHeight="1" x14ac:dyDescent="0.25">
      <c r="A32" s="19" t="s">
        <v>48</v>
      </c>
      <c r="B32" s="18" t="s">
        <v>13</v>
      </c>
      <c r="C32" s="50">
        <v>49100</v>
      </c>
      <c r="D32" s="50">
        <v>49500</v>
      </c>
      <c r="E32" s="26">
        <v>8.1466395112016286E-3</v>
      </c>
      <c r="F32" s="50">
        <v>2732.41</v>
      </c>
    </row>
    <row r="33" spans="1:6" ht="15.75" customHeight="1" x14ac:dyDescent="0.25">
      <c r="A33" s="19" t="s">
        <v>49</v>
      </c>
      <c r="B33" s="18" t="s">
        <v>13</v>
      </c>
      <c r="C33" s="50">
        <v>88700</v>
      </c>
      <c r="D33" s="50">
        <v>90600</v>
      </c>
      <c r="E33" s="26">
        <v>2.1420518602029311E-2</v>
      </c>
      <c r="F33" s="50">
        <v>4404.07</v>
      </c>
    </row>
    <row r="34" spans="1:6" ht="15.75" customHeight="1" x14ac:dyDescent="0.25">
      <c r="A34" s="19" t="s">
        <v>50</v>
      </c>
      <c r="B34" s="18" t="s">
        <v>13</v>
      </c>
      <c r="C34" s="50">
        <v>68000</v>
      </c>
      <c r="D34" s="50">
        <v>69000</v>
      </c>
      <c r="E34" s="26">
        <v>1.4705882352941176E-2</v>
      </c>
      <c r="F34" s="50">
        <v>2217.13</v>
      </c>
    </row>
    <row r="35" spans="1:6" ht="15.75" customHeight="1" x14ac:dyDescent="0.25">
      <c r="A35" s="19" t="s">
        <v>51</v>
      </c>
      <c r="B35" s="18" t="s">
        <v>13</v>
      </c>
      <c r="C35" s="50">
        <v>60500</v>
      </c>
      <c r="D35" s="50">
        <v>61400</v>
      </c>
      <c r="E35" s="26">
        <v>1.487603305785124E-2</v>
      </c>
      <c r="F35" s="50">
        <v>1470.08</v>
      </c>
    </row>
    <row r="36" spans="1:6" ht="15.75" customHeight="1" x14ac:dyDescent="0.25">
      <c r="A36" s="19" t="s">
        <v>52</v>
      </c>
      <c r="B36" s="18" t="s">
        <v>13</v>
      </c>
      <c r="C36" s="50">
        <v>58800</v>
      </c>
      <c r="D36" s="50">
        <v>60800</v>
      </c>
      <c r="E36" s="26">
        <v>3.4013605442176874E-2</v>
      </c>
      <c r="F36" s="50">
        <v>1944.41</v>
      </c>
    </row>
    <row r="37" spans="1:6" ht="15.75" customHeight="1" x14ac:dyDescent="0.25">
      <c r="A37" s="19" t="s">
        <v>53</v>
      </c>
      <c r="B37" s="18" t="s">
        <v>13</v>
      </c>
      <c r="C37" s="50">
        <v>38100</v>
      </c>
      <c r="D37" s="50">
        <v>38300</v>
      </c>
      <c r="E37" s="26">
        <v>5.2493438320209973E-3</v>
      </c>
      <c r="F37" s="50">
        <v>4444</v>
      </c>
    </row>
    <row r="38" spans="1:6" ht="15.75" customHeight="1" x14ac:dyDescent="0.25">
      <c r="A38" s="19" t="s">
        <v>54</v>
      </c>
      <c r="B38" s="18" t="s">
        <v>13</v>
      </c>
      <c r="C38" s="50">
        <v>48600</v>
      </c>
      <c r="D38" s="50">
        <v>48900</v>
      </c>
      <c r="E38" s="26">
        <v>6.1728395061728392E-3</v>
      </c>
      <c r="F38" s="50">
        <v>2373.27</v>
      </c>
    </row>
    <row r="39" spans="1:6" ht="15.75" customHeight="1" x14ac:dyDescent="0.25">
      <c r="A39" s="19" t="s">
        <v>55</v>
      </c>
      <c r="B39" s="18" t="s">
        <v>15</v>
      </c>
      <c r="C39" s="50">
        <v>10550</v>
      </c>
      <c r="D39" s="50">
        <v>10600</v>
      </c>
      <c r="E39" s="26">
        <v>4.7393364928909956E-3</v>
      </c>
      <c r="F39" s="50">
        <v>7943.35</v>
      </c>
    </row>
    <row r="40" spans="1:6" ht="15.75" customHeight="1" x14ac:dyDescent="0.25">
      <c r="A40" s="19" t="s">
        <v>56</v>
      </c>
      <c r="B40" s="18" t="s">
        <v>15</v>
      </c>
      <c r="C40" s="50">
        <v>10250</v>
      </c>
      <c r="D40" s="50">
        <v>10300</v>
      </c>
      <c r="E40" s="26">
        <v>4.8780487804878049E-3</v>
      </c>
      <c r="F40" s="50">
        <v>1179.9100000000001</v>
      </c>
    </row>
    <row r="41" spans="1:6" ht="15.75" customHeight="1" x14ac:dyDescent="0.25">
      <c r="A41" s="19" t="s">
        <v>57</v>
      </c>
      <c r="B41" s="18" t="s">
        <v>15</v>
      </c>
      <c r="C41" s="50">
        <v>15750</v>
      </c>
      <c r="D41" s="50">
        <v>16050</v>
      </c>
      <c r="E41" s="26">
        <v>1.9047619047619049E-2</v>
      </c>
      <c r="F41" s="50">
        <v>3332.91</v>
      </c>
    </row>
    <row r="42" spans="1:6" ht="15.75" customHeight="1" x14ac:dyDescent="0.25">
      <c r="A42" s="19" t="s">
        <v>58</v>
      </c>
      <c r="B42" s="18" t="s">
        <v>15</v>
      </c>
      <c r="C42" s="50">
        <v>25100</v>
      </c>
      <c r="D42" s="50">
        <v>25500</v>
      </c>
      <c r="E42" s="26">
        <v>1.5936254980079681E-2</v>
      </c>
      <c r="F42" s="50">
        <v>9933.27</v>
      </c>
    </row>
    <row r="43" spans="1:6" ht="15.75" customHeight="1" x14ac:dyDescent="0.25">
      <c r="A43" s="19" t="s">
        <v>59</v>
      </c>
      <c r="B43" s="18" t="s">
        <v>15</v>
      </c>
      <c r="C43" s="50">
        <v>18550</v>
      </c>
      <c r="D43" s="50">
        <v>18700</v>
      </c>
      <c r="E43" s="26">
        <v>8.0862533692722376E-3</v>
      </c>
      <c r="F43" s="50">
        <v>6334.54</v>
      </c>
    </row>
    <row r="44" spans="1:6" ht="15.75" customHeight="1" x14ac:dyDescent="0.25">
      <c r="A44" s="19" t="s">
        <v>60</v>
      </c>
      <c r="B44" s="18" t="s">
        <v>15</v>
      </c>
      <c r="C44" s="50">
        <v>12900</v>
      </c>
      <c r="D44" s="50">
        <v>13000</v>
      </c>
      <c r="E44" s="26">
        <v>7.7519379844961239E-3</v>
      </c>
      <c r="F44" s="50">
        <v>1253.8499999999999</v>
      </c>
    </row>
    <row r="45" spans="1:6" ht="15.75" customHeight="1" x14ac:dyDescent="0.25">
      <c r="A45" s="19" t="s">
        <v>61</v>
      </c>
      <c r="B45" s="18" t="s">
        <v>15</v>
      </c>
      <c r="C45" s="50">
        <v>14250</v>
      </c>
      <c r="D45" s="50">
        <v>14400</v>
      </c>
      <c r="E45" s="26">
        <v>1.0526315789473684E-2</v>
      </c>
      <c r="F45" s="50">
        <v>3474.31</v>
      </c>
    </row>
    <row r="46" spans="1:6" ht="15.75" customHeight="1" x14ac:dyDescent="0.25">
      <c r="A46" s="19" t="s">
        <v>62</v>
      </c>
      <c r="B46" s="18" t="s">
        <v>15</v>
      </c>
      <c r="C46" s="50">
        <v>21800</v>
      </c>
      <c r="D46" s="50">
        <v>21900</v>
      </c>
      <c r="E46" s="26">
        <v>4.5871559633027525E-3</v>
      </c>
      <c r="F46" s="50">
        <v>1270.1199999999999</v>
      </c>
    </row>
    <row r="47" spans="1:6" ht="15.75" customHeight="1" x14ac:dyDescent="0.25">
      <c r="A47" s="19" t="s">
        <v>63</v>
      </c>
      <c r="B47" s="18" t="s">
        <v>15</v>
      </c>
      <c r="C47" s="50">
        <v>13950</v>
      </c>
      <c r="D47" s="50">
        <v>14200</v>
      </c>
      <c r="E47" s="26">
        <v>1.7921146953405017E-2</v>
      </c>
      <c r="F47" s="50">
        <v>8640.9599999999991</v>
      </c>
    </row>
    <row r="48" spans="1:6" ht="15.75" customHeight="1" x14ac:dyDescent="0.25">
      <c r="A48" s="19" t="s">
        <v>64</v>
      </c>
      <c r="B48" s="18" t="s">
        <v>15</v>
      </c>
      <c r="C48" s="50">
        <v>4260</v>
      </c>
      <c r="D48" s="50">
        <v>4380</v>
      </c>
      <c r="E48" s="26">
        <v>2.8169014084507043E-2</v>
      </c>
      <c r="F48" s="50">
        <v>2049</v>
      </c>
    </row>
    <row r="49" spans="1:6" ht="15.75" customHeight="1" x14ac:dyDescent="0.25">
      <c r="A49" s="19" t="s">
        <v>65</v>
      </c>
      <c r="B49" s="18" t="s">
        <v>15</v>
      </c>
      <c r="C49" s="50">
        <v>26300</v>
      </c>
      <c r="D49" s="50">
        <v>26800</v>
      </c>
      <c r="E49" s="26">
        <v>1.9011406844106463E-2</v>
      </c>
      <c r="F49" s="50">
        <v>3109.09</v>
      </c>
    </row>
    <row r="50" spans="1:6" ht="15.75" customHeight="1" x14ac:dyDescent="0.25">
      <c r="A50" s="19" t="s">
        <v>66</v>
      </c>
      <c r="B50" s="18" t="s">
        <v>15</v>
      </c>
      <c r="C50" s="50">
        <v>7640</v>
      </c>
      <c r="D50" s="50">
        <v>7670</v>
      </c>
      <c r="E50" s="26">
        <v>3.9267015706806281E-3</v>
      </c>
      <c r="F50" s="50">
        <v>29</v>
      </c>
    </row>
    <row r="51" spans="1:6" ht="15.75" customHeight="1" x14ac:dyDescent="0.25">
      <c r="A51" s="19" t="s">
        <v>67</v>
      </c>
      <c r="B51" s="18" t="s">
        <v>15</v>
      </c>
      <c r="C51" s="50">
        <v>5300</v>
      </c>
      <c r="D51" s="50">
        <v>5500</v>
      </c>
      <c r="E51" s="26">
        <v>3.7735849056603772E-2</v>
      </c>
      <c r="F51" s="50">
        <v>7138.59</v>
      </c>
    </row>
    <row r="52" spans="1:6" ht="15.75" customHeight="1" x14ac:dyDescent="0.25">
      <c r="A52" s="19" t="s">
        <v>68</v>
      </c>
      <c r="B52" s="18" t="s">
        <v>15</v>
      </c>
      <c r="C52" s="50">
        <v>28300</v>
      </c>
      <c r="D52" s="50">
        <v>28700</v>
      </c>
      <c r="E52" s="26">
        <v>1.4134275618374558E-2</v>
      </c>
      <c r="F52" s="50">
        <v>2300.21</v>
      </c>
    </row>
    <row r="53" spans="1:6" ht="15.75" customHeight="1" x14ac:dyDescent="0.25">
      <c r="A53" s="19" t="s">
        <v>69</v>
      </c>
      <c r="B53" s="18" t="s">
        <v>15</v>
      </c>
      <c r="C53" s="50">
        <v>10200</v>
      </c>
      <c r="D53" s="50">
        <v>10300</v>
      </c>
      <c r="E53" s="26">
        <v>9.8039215686274508E-3</v>
      </c>
      <c r="F53" s="50">
        <v>3089.7</v>
      </c>
    </row>
    <row r="54" spans="1:6" ht="15.75" customHeight="1" x14ac:dyDescent="0.25">
      <c r="A54" s="19" t="s">
        <v>70</v>
      </c>
      <c r="B54" s="18" t="s">
        <v>15</v>
      </c>
      <c r="C54" s="50">
        <v>10550</v>
      </c>
      <c r="D54" s="50">
        <v>10750</v>
      </c>
      <c r="E54" s="26">
        <v>1.8957345971563982E-2</v>
      </c>
      <c r="F54" s="50">
        <v>1999.19</v>
      </c>
    </row>
    <row r="55" spans="1:6" ht="15.75" customHeight="1" x14ac:dyDescent="0.25">
      <c r="A55" s="19" t="s">
        <v>71</v>
      </c>
      <c r="B55" s="18" t="s">
        <v>15</v>
      </c>
      <c r="C55" s="50">
        <v>15950</v>
      </c>
      <c r="D55" s="50">
        <v>16200</v>
      </c>
      <c r="E55" s="26">
        <v>1.5673981191222569E-2</v>
      </c>
      <c r="F55" s="50">
        <v>4483.88</v>
      </c>
    </row>
    <row r="56" spans="1:6" ht="15.75" customHeight="1" x14ac:dyDescent="0.25">
      <c r="A56" s="19" t="s">
        <v>72</v>
      </c>
      <c r="B56" s="18" t="s">
        <v>15</v>
      </c>
      <c r="C56" s="50">
        <v>13450</v>
      </c>
      <c r="D56" s="50">
        <v>13550</v>
      </c>
      <c r="E56" s="26">
        <v>7.4349442379182153E-3</v>
      </c>
      <c r="F56" s="50">
        <v>6734.44</v>
      </c>
    </row>
    <row r="57" spans="1:6" ht="15.75" customHeight="1" x14ac:dyDescent="0.25">
      <c r="A57" s="19" t="s">
        <v>73</v>
      </c>
      <c r="B57" s="18" t="s">
        <v>15</v>
      </c>
      <c r="C57" s="50">
        <v>29700</v>
      </c>
      <c r="D57" s="50">
        <v>29900</v>
      </c>
      <c r="E57" s="26">
        <v>6.7340067340067337E-3</v>
      </c>
      <c r="F57" s="50">
        <v>3575.08</v>
      </c>
    </row>
    <row r="58" spans="1:6" ht="15.75" customHeight="1" x14ac:dyDescent="0.25">
      <c r="A58" s="19" t="s">
        <v>74</v>
      </c>
      <c r="B58" s="18" t="s">
        <v>15</v>
      </c>
      <c r="C58" s="50">
        <v>25700</v>
      </c>
      <c r="D58" s="50">
        <v>25900</v>
      </c>
      <c r="E58" s="26">
        <v>7.7821011673151752E-3</v>
      </c>
      <c r="F58" s="50">
        <v>1818.88</v>
      </c>
    </row>
    <row r="59" spans="1:6" ht="15.75" customHeight="1" x14ac:dyDescent="0.25">
      <c r="A59" s="19" t="s">
        <v>75</v>
      </c>
      <c r="B59" s="18" t="s">
        <v>15</v>
      </c>
      <c r="C59" s="50">
        <v>12100</v>
      </c>
      <c r="D59" s="50">
        <v>12250</v>
      </c>
      <c r="E59" s="26">
        <v>1.2396694214876033E-2</v>
      </c>
      <c r="F59" s="50">
        <v>2387.7600000000002</v>
      </c>
    </row>
    <row r="60" spans="1:6" ht="15.75" customHeight="1" x14ac:dyDescent="0.25">
      <c r="A60" s="19" t="s">
        <v>76</v>
      </c>
      <c r="B60" s="18" t="s">
        <v>15</v>
      </c>
      <c r="C60" s="50">
        <v>10300</v>
      </c>
      <c r="D60" s="50">
        <v>10400</v>
      </c>
      <c r="E60" s="26">
        <v>9.7087378640776691E-3</v>
      </c>
      <c r="F60" s="50">
        <v>2163.4299999999998</v>
      </c>
    </row>
    <row r="61" spans="1:6" ht="15.75" customHeight="1" x14ac:dyDescent="0.25">
      <c r="A61" s="19" t="s">
        <v>77</v>
      </c>
      <c r="B61" s="18" t="s">
        <v>15</v>
      </c>
      <c r="C61" s="50">
        <v>18950</v>
      </c>
      <c r="D61" s="50">
        <v>19050</v>
      </c>
      <c r="E61" s="26">
        <v>5.2770448548812663E-3</v>
      </c>
      <c r="F61" s="50">
        <v>4364.62</v>
      </c>
    </row>
    <row r="62" spans="1:6" ht="15.75" customHeight="1" x14ac:dyDescent="0.25">
      <c r="A62" s="19" t="s">
        <v>78</v>
      </c>
      <c r="B62" s="18" t="s">
        <v>15</v>
      </c>
      <c r="C62" s="50">
        <v>8270</v>
      </c>
      <c r="D62" s="50">
        <v>8500</v>
      </c>
      <c r="E62" s="26">
        <v>2.7811366384522369E-2</v>
      </c>
      <c r="F62" s="50">
        <v>3554.45</v>
      </c>
    </row>
    <row r="63" spans="1:6" ht="15.75" customHeight="1" x14ac:dyDescent="0.25">
      <c r="A63" s="19" t="s">
        <v>79</v>
      </c>
      <c r="B63" s="18" t="s">
        <v>15</v>
      </c>
      <c r="C63" s="50">
        <v>8890</v>
      </c>
      <c r="D63" s="50">
        <v>8920</v>
      </c>
      <c r="E63" s="26">
        <v>3.3745781777277839E-3</v>
      </c>
      <c r="F63" s="50">
        <v>4079</v>
      </c>
    </row>
    <row r="64" spans="1:6" ht="15.75" customHeight="1" x14ac:dyDescent="0.25">
      <c r="A64" s="19" t="s">
        <v>80</v>
      </c>
      <c r="B64" s="18" t="s">
        <v>15</v>
      </c>
      <c r="C64" s="50">
        <v>24000</v>
      </c>
      <c r="D64" s="50">
        <v>24300</v>
      </c>
      <c r="E64" s="26">
        <v>1.2500000000000001E-2</v>
      </c>
      <c r="F64" s="50">
        <v>7107.94</v>
      </c>
    </row>
    <row r="65" spans="1:6" ht="15.75" customHeight="1" x14ac:dyDescent="0.25">
      <c r="A65" s="19" t="s">
        <v>81</v>
      </c>
      <c r="B65" s="18" t="s">
        <v>15</v>
      </c>
      <c r="C65" s="50">
        <v>9790</v>
      </c>
      <c r="D65" s="50">
        <v>9950</v>
      </c>
      <c r="E65" s="26">
        <v>1.634320735444331E-2</v>
      </c>
      <c r="F65" s="50">
        <v>3534.84</v>
      </c>
    </row>
    <row r="66" spans="1:6" ht="15.75" customHeight="1" x14ac:dyDescent="0.25">
      <c r="A66" s="19" t="s">
        <v>82</v>
      </c>
      <c r="B66" s="18" t="s">
        <v>15</v>
      </c>
      <c r="C66" s="50">
        <v>9110</v>
      </c>
      <c r="D66" s="50">
        <v>9270</v>
      </c>
      <c r="E66" s="26">
        <v>1.756311745334797E-2</v>
      </c>
      <c r="F66" s="50">
        <v>11829</v>
      </c>
    </row>
    <row r="67" spans="1:6" ht="15.75" customHeight="1" x14ac:dyDescent="0.25">
      <c r="A67" s="19" t="s">
        <v>83</v>
      </c>
      <c r="B67" s="18" t="s">
        <v>9</v>
      </c>
      <c r="C67" s="50">
        <v>346500</v>
      </c>
      <c r="D67" s="50">
        <v>351700</v>
      </c>
      <c r="E67" s="26">
        <v>1.5007215007215007E-2</v>
      </c>
      <c r="F67" s="50">
        <v>12071.55</v>
      </c>
    </row>
    <row r="68" spans="1:6" ht="15.75" customHeight="1" x14ac:dyDescent="0.25">
      <c r="A68" s="19" t="s">
        <v>84</v>
      </c>
      <c r="B68" s="18" t="s">
        <v>9</v>
      </c>
      <c r="C68" s="50">
        <v>676600</v>
      </c>
      <c r="D68" s="50">
        <v>687100</v>
      </c>
      <c r="E68" s="26">
        <v>1.5518770322199232E-2</v>
      </c>
      <c r="F68" s="50">
        <v>44506</v>
      </c>
    </row>
    <row r="69" spans="1:6" ht="15.75" customHeight="1" x14ac:dyDescent="0.25">
      <c r="A69" s="19" t="s">
        <v>85</v>
      </c>
      <c r="B69" s="18" t="s">
        <v>9</v>
      </c>
      <c r="C69" s="50">
        <v>102700</v>
      </c>
      <c r="D69" s="50">
        <v>103800</v>
      </c>
      <c r="E69" s="26">
        <v>1.0999999999999999E-2</v>
      </c>
      <c r="F69" s="50">
        <v>31234</v>
      </c>
    </row>
    <row r="70" spans="1:6" ht="15.75" customHeight="1" x14ac:dyDescent="0.25">
      <c r="A70" s="19" t="s">
        <v>86</v>
      </c>
      <c r="B70" s="18" t="s">
        <v>9</v>
      </c>
      <c r="C70" s="50">
        <v>538000</v>
      </c>
      <c r="D70" s="50">
        <v>541500</v>
      </c>
      <c r="E70" s="26">
        <v>7.0000000000000001E-3</v>
      </c>
      <c r="F70" s="50">
        <v>8049</v>
      </c>
    </row>
    <row r="71" spans="1:6" ht="15.75" customHeight="1" x14ac:dyDescent="0.25">
      <c r="A71" s="19" t="s">
        <v>87</v>
      </c>
      <c r="B71" s="18" t="s">
        <v>9</v>
      </c>
      <c r="C71" s="50">
        <v>179000</v>
      </c>
      <c r="D71" s="50">
        <v>181100</v>
      </c>
      <c r="E71" s="26">
        <v>1.2E-2</v>
      </c>
      <c r="F71" s="50">
        <v>14139</v>
      </c>
    </row>
    <row r="72" spans="1:6" ht="15.75" customHeight="1" x14ac:dyDescent="0.25">
      <c r="A72" s="19" t="s">
        <v>88</v>
      </c>
      <c r="B72" s="18" t="s">
        <v>9</v>
      </c>
      <c r="C72" s="50">
        <v>257800</v>
      </c>
      <c r="D72" s="50">
        <v>261100</v>
      </c>
      <c r="E72" s="26">
        <v>1.2999999999999999E-2</v>
      </c>
      <c r="F72" s="50">
        <v>22221</v>
      </c>
    </row>
    <row r="73" spans="1:6" ht="15.75" customHeight="1" x14ac:dyDescent="0.25">
      <c r="A73" s="19" t="s">
        <v>89</v>
      </c>
      <c r="B73" s="18" t="s">
        <v>9</v>
      </c>
      <c r="C73" s="50">
        <v>198500</v>
      </c>
      <c r="D73" s="50">
        <v>200800</v>
      </c>
      <c r="E73" s="26">
        <v>1.2E-2</v>
      </c>
      <c r="F73" s="50">
        <v>12507</v>
      </c>
    </row>
    <row r="74" spans="1:6" ht="15.75" customHeight="1" x14ac:dyDescent="0.25">
      <c r="A74" s="19" t="s">
        <v>90</v>
      </c>
      <c r="B74" s="18" t="s">
        <v>9</v>
      </c>
      <c r="C74" s="50">
        <v>248500</v>
      </c>
      <c r="D74" s="50">
        <v>251300</v>
      </c>
      <c r="E74" s="26">
        <v>1.0999999999999999E-2</v>
      </c>
      <c r="F74" s="50">
        <v>31185</v>
      </c>
    </row>
    <row r="75" spans="1:6" ht="15.75" customHeight="1" x14ac:dyDescent="0.25">
      <c r="A75" s="19" t="s">
        <v>91</v>
      </c>
      <c r="B75" s="18" t="s">
        <v>9</v>
      </c>
      <c r="C75" s="50">
        <v>129400</v>
      </c>
      <c r="D75" s="50">
        <v>130500</v>
      </c>
      <c r="E75" s="26">
        <v>8.9999999999999993E-3</v>
      </c>
      <c r="F75" s="50">
        <v>7254</v>
      </c>
    </row>
    <row r="76" spans="1:6" ht="15.75" customHeight="1" x14ac:dyDescent="0.25">
      <c r="A76" s="19" t="s">
        <v>92</v>
      </c>
      <c r="B76" s="18" t="s">
        <v>9</v>
      </c>
      <c r="C76" s="50">
        <v>516800</v>
      </c>
      <c r="D76" s="50">
        <v>527600</v>
      </c>
      <c r="E76" s="26">
        <v>2.1000000000000001E-2</v>
      </c>
      <c r="F76" s="50">
        <v>23901</v>
      </c>
    </row>
    <row r="77" spans="1:6" ht="15.75" customHeight="1" x14ac:dyDescent="0.25">
      <c r="A77" s="19" t="s">
        <v>93</v>
      </c>
      <c r="B77" s="18" t="s">
        <v>9</v>
      </c>
      <c r="C77" s="50">
        <v>33900</v>
      </c>
      <c r="D77" s="50">
        <v>34300</v>
      </c>
      <c r="E77" s="26">
        <v>1.1799410029498525E-2</v>
      </c>
      <c r="F77" s="50">
        <v>23247</v>
      </c>
    </row>
    <row r="78" spans="1:6" ht="15.75" customHeight="1" x14ac:dyDescent="0.25">
      <c r="A78" s="19" t="s">
        <v>94</v>
      </c>
      <c r="B78" s="18" t="s">
        <v>7</v>
      </c>
      <c r="C78" s="50">
        <v>52300</v>
      </c>
      <c r="D78" s="50">
        <v>53000</v>
      </c>
      <c r="E78" s="26">
        <v>1.338432122370937E-2</v>
      </c>
      <c r="F78" s="50">
        <v>8385.06</v>
      </c>
    </row>
    <row r="79" spans="1:6" ht="15.75" customHeight="1" x14ac:dyDescent="0.25">
      <c r="A79" s="19" t="s">
        <v>95</v>
      </c>
      <c r="B79" s="18" t="s">
        <v>7</v>
      </c>
      <c r="C79" s="50">
        <v>50800</v>
      </c>
      <c r="D79" s="50">
        <v>51600</v>
      </c>
      <c r="E79" s="26">
        <v>1.5748031496062992E-2</v>
      </c>
      <c r="F79" s="50">
        <v>10458</v>
      </c>
    </row>
    <row r="80" spans="1:6" ht="15.75" customHeight="1" x14ac:dyDescent="0.25">
      <c r="A80" s="19" t="s">
        <v>96</v>
      </c>
      <c r="B80" s="18" t="s">
        <v>7</v>
      </c>
      <c r="C80" s="50">
        <v>54300</v>
      </c>
      <c r="D80" s="50">
        <v>54400</v>
      </c>
      <c r="E80" s="26">
        <v>1.841620626151013E-3</v>
      </c>
      <c r="F80" s="50">
        <v>422.19</v>
      </c>
    </row>
    <row r="81" spans="1:6" ht="15.75" customHeight="1" x14ac:dyDescent="0.25">
      <c r="A81" s="19" t="s">
        <v>97</v>
      </c>
      <c r="B81" s="18" t="s">
        <v>7</v>
      </c>
      <c r="C81" s="50">
        <v>59100</v>
      </c>
      <c r="D81" s="50">
        <v>59800</v>
      </c>
      <c r="E81" s="26">
        <v>1.1844331641285956E-2</v>
      </c>
      <c r="F81" s="50">
        <v>9616</v>
      </c>
    </row>
    <row r="82" spans="1:6" x14ac:dyDescent="0.25">
      <c r="A82" s="52" t="s">
        <v>107</v>
      </c>
    </row>
    <row r="83" spans="1:6" s="9" customFormat="1" x14ac:dyDescent="0.25">
      <c r="A83" s="9" t="s">
        <v>108</v>
      </c>
      <c r="B83" s="9" t="s">
        <v>109</v>
      </c>
      <c r="C83" s="9" t="s">
        <v>110</v>
      </c>
    </row>
    <row r="84" spans="1:6" ht="36" customHeight="1" x14ac:dyDescent="0.25">
      <c r="A84" s="18" t="s">
        <v>101</v>
      </c>
      <c r="B84" s="53" t="s">
        <v>111</v>
      </c>
      <c r="C84" s="54" t="s">
        <v>112</v>
      </c>
    </row>
    <row r="85" spans="1:6" ht="36" customHeight="1" x14ac:dyDescent="0.25">
      <c r="A85" s="18" t="s">
        <v>113</v>
      </c>
      <c r="B85" s="53" t="s">
        <v>111</v>
      </c>
      <c r="C85" s="54" t="s">
        <v>114</v>
      </c>
    </row>
    <row r="86" spans="1:6" x14ac:dyDescent="0.25">
      <c r="A86" s="55" t="s">
        <v>98</v>
      </c>
    </row>
  </sheetData>
  <mergeCells count="1">
    <mergeCell ref="C2:E2"/>
  </mergeCells>
  <hyperlinks>
    <hyperlink ref="C85" r:id="rId1" display="https://aus01.safelinks.protection.outlook.com/?url=https%3A%2F%2Fdatafinder.stats.govt.nz%2F&amp;data=05%7C02%7CWilliam.Spear%40dia.govt.nz%7Cba14ff278b9e4fa4bed108dda4bcfeea%7Cf659ca5cfc474e96b24d14c95df13acb%7C0%7C0%7C638847853818560445%7CUnknown%7CTWFpbGZsb3d8eyJFbXB0eU1hcGkiOnRydWUsIlYiOiIwLjAuMDAwMCIsIlAiOiJXaW4zMiIsIkFOIjoiTWFpbCIsIldUIjoyfQ%3D%3D%7C0%7C%7C%7C&amp;sdata=hbxXNqNpuV%2BRwN6HpQsNycIMK1OgrU7QaU8dgAuAeMA%3D&amp;reserved=0" xr:uid="{2A01FC0D-D15F-4030-A01D-6C8A3BD3F498}"/>
    <hyperlink ref="C84" r:id="rId2" xr:uid="{A1E9E79E-4F7A-471C-9E07-B2A9EBF97152}"/>
  </hyperlinks>
  <pageMargins left="0.7" right="0.7" top="0.75" bottom="0.75" header="0.3" footer="0.3"/>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FD9E-EF9E-4B7E-9B34-5BC5FF7A2222}">
  <sheetPr>
    <tabColor theme="4"/>
  </sheetPr>
  <dimension ref="A1:I88"/>
  <sheetViews>
    <sheetView topLeftCell="A35" zoomScaleNormal="100" workbookViewId="0">
      <selection activeCell="I81" sqref="I81"/>
    </sheetView>
  </sheetViews>
  <sheetFormatPr defaultColWidth="9.140625" defaultRowHeight="15" customHeight="1" x14ac:dyDescent="0.25"/>
  <cols>
    <col min="1" max="1" width="35.85546875" style="1" customWidth="1"/>
    <col min="2" max="2" width="28.28515625" style="1" customWidth="1"/>
    <col min="3" max="3" width="22.5703125" style="56" customWidth="1"/>
    <col min="4" max="4" width="22.5703125" style="13" customWidth="1"/>
    <col min="5" max="8" width="22.5703125" style="56" customWidth="1"/>
    <col min="9" max="9" width="22.5703125" style="111" customWidth="1"/>
    <col min="10" max="16384" width="9.140625" style="13"/>
  </cols>
  <sheetData>
    <row r="1" spans="1:9" ht="16.5" thickBot="1" x14ac:dyDescent="0.3">
      <c r="A1" s="23" t="s">
        <v>234</v>
      </c>
      <c r="B1" s="24"/>
      <c r="C1" s="117"/>
      <c r="D1" s="121"/>
      <c r="E1" s="118"/>
      <c r="F1" s="107"/>
      <c r="G1" s="107"/>
      <c r="H1" s="107"/>
      <c r="I1" s="108"/>
    </row>
    <row r="2" spans="1:9" ht="27" thickBot="1" x14ac:dyDescent="0.3">
      <c r="A2" s="25" t="s">
        <v>115</v>
      </c>
      <c r="B2" s="116"/>
      <c r="C2" s="282" t="s">
        <v>116</v>
      </c>
      <c r="D2" s="282"/>
      <c r="E2" s="283"/>
      <c r="F2" s="280" t="s">
        <v>117</v>
      </c>
      <c r="G2" s="280"/>
      <c r="H2" s="280"/>
      <c r="I2" s="281"/>
    </row>
    <row r="3" spans="1:9" ht="45" customHeight="1" thickBot="1" x14ac:dyDescent="0.3">
      <c r="A3" s="133" t="s">
        <v>20</v>
      </c>
      <c r="B3" s="133" t="s">
        <v>3</v>
      </c>
      <c r="C3" s="134" t="s">
        <v>118</v>
      </c>
      <c r="D3" s="135" t="s">
        <v>119</v>
      </c>
      <c r="E3" s="136" t="s">
        <v>120</v>
      </c>
      <c r="F3" s="137" t="s">
        <v>121</v>
      </c>
      <c r="G3" s="138" t="s">
        <v>122</v>
      </c>
      <c r="H3" s="140" t="s">
        <v>123</v>
      </c>
      <c r="I3" s="139" t="s">
        <v>124</v>
      </c>
    </row>
    <row r="4" spans="1:9" ht="15.75" x14ac:dyDescent="0.25">
      <c r="A4" s="9" t="s">
        <v>6</v>
      </c>
      <c r="B4" s="9" t="s">
        <v>5</v>
      </c>
      <c r="C4" s="119">
        <v>2280000</v>
      </c>
      <c r="D4" s="109">
        <v>2523000</v>
      </c>
      <c r="E4" s="122">
        <v>0.107</v>
      </c>
      <c r="F4" s="56">
        <v>2781626</v>
      </c>
      <c r="G4" s="126">
        <v>0.10299999999999999</v>
      </c>
      <c r="H4" s="141">
        <v>3035235</v>
      </c>
      <c r="I4" s="122">
        <v>9.0999999999999998E-2</v>
      </c>
    </row>
    <row r="5" spans="1:9" ht="15.75" x14ac:dyDescent="0.25">
      <c r="A5" s="9" t="s">
        <v>18</v>
      </c>
      <c r="B5" s="9" t="s">
        <v>17</v>
      </c>
      <c r="C5" s="109">
        <v>704</v>
      </c>
      <c r="D5" s="109">
        <v>787</v>
      </c>
      <c r="E5" s="123">
        <v>0.11799999999999999</v>
      </c>
      <c r="F5" s="109">
        <v>817</v>
      </c>
      <c r="G5" s="127">
        <v>3.7999999999999999E-2</v>
      </c>
      <c r="H5" s="109">
        <v>873</v>
      </c>
      <c r="I5" s="123">
        <v>6.9000000000000006E-2</v>
      </c>
    </row>
    <row r="6" spans="1:9" ht="15.75" x14ac:dyDescent="0.25">
      <c r="A6" s="10" t="s">
        <v>21</v>
      </c>
      <c r="B6" s="9" t="s">
        <v>11</v>
      </c>
      <c r="C6" s="109">
        <v>634957</v>
      </c>
      <c r="D6" s="109">
        <v>687030</v>
      </c>
      <c r="E6" s="123">
        <v>8.2000000000000003E-2</v>
      </c>
      <c r="F6" s="109">
        <v>771379</v>
      </c>
      <c r="G6" s="127">
        <v>0.123</v>
      </c>
      <c r="H6" s="109">
        <v>836698</v>
      </c>
      <c r="I6" s="123">
        <v>8.5000000000000006E-2</v>
      </c>
    </row>
    <row r="7" spans="1:9" ht="15.75" x14ac:dyDescent="0.25">
      <c r="A7" s="10" t="s">
        <v>22</v>
      </c>
      <c r="B7" s="9" t="s">
        <v>11</v>
      </c>
      <c r="C7" s="109">
        <v>191150</v>
      </c>
      <c r="D7" s="109">
        <v>203946</v>
      </c>
      <c r="E7" s="123">
        <v>6.7000000000000004E-2</v>
      </c>
      <c r="F7" s="61">
        <v>239732</v>
      </c>
      <c r="G7" s="123">
        <v>0.17499999999999999</v>
      </c>
      <c r="H7" s="61">
        <v>264596</v>
      </c>
      <c r="I7" s="128">
        <v>0.104</v>
      </c>
    </row>
    <row r="8" spans="1:9" ht="15.75" x14ac:dyDescent="0.25">
      <c r="A8" s="10" t="s">
        <v>23</v>
      </c>
      <c r="B8" s="9" t="s">
        <v>11</v>
      </c>
      <c r="C8" s="109">
        <v>238229</v>
      </c>
      <c r="D8" s="109">
        <v>255719</v>
      </c>
      <c r="E8" s="123">
        <v>7.2999999999999995E-2</v>
      </c>
      <c r="F8" s="61">
        <v>302672</v>
      </c>
      <c r="G8" s="123">
        <v>0.184</v>
      </c>
      <c r="H8" s="61">
        <v>353949</v>
      </c>
      <c r="I8" s="129">
        <v>0.16900000000000001</v>
      </c>
    </row>
    <row r="9" spans="1:9" ht="15.75" x14ac:dyDescent="0.25">
      <c r="A9" s="10" t="s">
        <v>24</v>
      </c>
      <c r="B9" s="9" t="s">
        <v>11</v>
      </c>
      <c r="C9" s="109">
        <v>140258</v>
      </c>
      <c r="D9" s="109">
        <v>156488</v>
      </c>
      <c r="E9" s="123">
        <v>0.11600000000000001</v>
      </c>
      <c r="F9" s="61">
        <v>183622</v>
      </c>
      <c r="G9" s="123">
        <v>0.17299999999999999</v>
      </c>
      <c r="H9" s="61">
        <v>208411</v>
      </c>
      <c r="I9" s="129">
        <v>0.13500000000000001</v>
      </c>
    </row>
    <row r="10" spans="1:9" ht="15.75" x14ac:dyDescent="0.25">
      <c r="A10" s="10" t="s">
        <v>25</v>
      </c>
      <c r="B10" s="9" t="s">
        <v>11</v>
      </c>
      <c r="C10" s="109">
        <v>116037</v>
      </c>
      <c r="D10" s="109">
        <v>124714</v>
      </c>
      <c r="E10" s="123">
        <v>7.4999999999999997E-2</v>
      </c>
      <c r="F10" s="109">
        <v>136852</v>
      </c>
      <c r="G10" s="127">
        <v>9.7000000000000003E-2</v>
      </c>
      <c r="H10" s="109">
        <v>145900</v>
      </c>
      <c r="I10" s="123">
        <v>6.6000000000000003E-2</v>
      </c>
    </row>
    <row r="11" spans="1:9" ht="15.75" x14ac:dyDescent="0.25">
      <c r="A11" s="10" t="s">
        <v>26</v>
      </c>
      <c r="B11" s="9" t="s">
        <v>11</v>
      </c>
      <c r="C11" s="109">
        <v>86782</v>
      </c>
      <c r="D11" s="109">
        <v>96417</v>
      </c>
      <c r="E11" s="123">
        <v>0.111</v>
      </c>
      <c r="F11" s="109">
        <v>114022</v>
      </c>
      <c r="G11" s="127">
        <v>0.183</v>
      </c>
      <c r="H11" s="109">
        <v>122653</v>
      </c>
      <c r="I11" s="123">
        <v>7.5999999999999998E-2</v>
      </c>
    </row>
    <row r="12" spans="1:9" ht="15.75" x14ac:dyDescent="0.25">
      <c r="A12" s="10" t="s">
        <v>27</v>
      </c>
      <c r="B12" s="9" t="s">
        <v>11</v>
      </c>
      <c r="C12" s="109">
        <v>104410</v>
      </c>
      <c r="D12" s="109">
        <v>123066</v>
      </c>
      <c r="E12" s="123">
        <v>0.17899999999999999</v>
      </c>
      <c r="F12" s="109">
        <v>149410</v>
      </c>
      <c r="G12" s="127">
        <v>0.214</v>
      </c>
      <c r="H12" s="109">
        <v>175548</v>
      </c>
      <c r="I12" s="123">
        <v>0.17499999999999999</v>
      </c>
    </row>
    <row r="13" spans="1:9" ht="15.75" x14ac:dyDescent="0.25">
      <c r="A13" s="10" t="s">
        <v>28</v>
      </c>
      <c r="B13" s="9" t="s">
        <v>11</v>
      </c>
      <c r="C13" s="109">
        <v>267756</v>
      </c>
      <c r="D13" s="109">
        <v>295016</v>
      </c>
      <c r="E13" s="123">
        <v>0.10199999999999999</v>
      </c>
      <c r="F13" s="61">
        <v>333230</v>
      </c>
      <c r="G13" s="123">
        <v>0.13</v>
      </c>
      <c r="H13" s="61">
        <v>367996</v>
      </c>
      <c r="I13" s="129">
        <v>0.104</v>
      </c>
    </row>
    <row r="14" spans="1:9" ht="15.75" x14ac:dyDescent="0.25">
      <c r="A14" s="10" t="s">
        <v>29</v>
      </c>
      <c r="B14" s="9" t="s">
        <v>11</v>
      </c>
      <c r="C14" s="109">
        <v>49812</v>
      </c>
      <c r="D14" s="109">
        <v>53506</v>
      </c>
      <c r="E14" s="123">
        <v>7.3999999999999996E-2</v>
      </c>
      <c r="F14" s="109">
        <v>64666</v>
      </c>
      <c r="G14" s="127">
        <v>0.20899999999999999</v>
      </c>
      <c r="H14" s="109">
        <v>75739</v>
      </c>
      <c r="I14" s="123">
        <v>0.17100000000000001</v>
      </c>
    </row>
    <row r="15" spans="1:9" ht="15.75" x14ac:dyDescent="0.25">
      <c r="A15" s="10" t="s">
        <v>30</v>
      </c>
      <c r="B15" s="9" t="s">
        <v>31</v>
      </c>
      <c r="C15" s="109">
        <v>424990</v>
      </c>
      <c r="D15" s="109">
        <v>483252</v>
      </c>
      <c r="E15" s="123">
        <v>0.13700000000000001</v>
      </c>
      <c r="F15" s="61">
        <v>565716</v>
      </c>
      <c r="G15" s="123">
        <v>0.17100000000000001</v>
      </c>
      <c r="H15" s="61">
        <v>628974</v>
      </c>
      <c r="I15" s="129">
        <v>0.112</v>
      </c>
    </row>
    <row r="16" spans="1:9" ht="15.75" x14ac:dyDescent="0.25">
      <c r="A16" s="10" t="s">
        <v>32</v>
      </c>
      <c r="B16" s="9" t="s">
        <v>31</v>
      </c>
      <c r="C16" s="109">
        <v>117559</v>
      </c>
      <c r="D16" s="109">
        <v>127432</v>
      </c>
      <c r="E16" s="123">
        <v>8.4000000000000005E-2</v>
      </c>
      <c r="F16" s="109">
        <v>145858</v>
      </c>
      <c r="G16" s="127">
        <v>0.14499999999999999</v>
      </c>
      <c r="H16" s="109">
        <v>162152</v>
      </c>
      <c r="I16" s="123">
        <v>0.112</v>
      </c>
    </row>
    <row r="17" spans="1:9" ht="15.75" x14ac:dyDescent="0.25">
      <c r="A17" s="10" t="s">
        <v>33</v>
      </c>
      <c r="B17" s="9" t="s">
        <v>13</v>
      </c>
      <c r="C17" s="109">
        <v>44751</v>
      </c>
      <c r="D17" s="109">
        <v>48462</v>
      </c>
      <c r="E17" s="123">
        <v>8.3000000000000004E-2</v>
      </c>
      <c r="F17" s="109">
        <v>52449</v>
      </c>
      <c r="G17" s="127">
        <v>8.2000000000000003E-2</v>
      </c>
      <c r="H17" s="109">
        <v>56303</v>
      </c>
      <c r="I17" s="123">
        <v>7.2999999999999995E-2</v>
      </c>
    </row>
    <row r="18" spans="1:9" ht="15.75" x14ac:dyDescent="0.25">
      <c r="A18" s="10" t="s">
        <v>34</v>
      </c>
      <c r="B18" s="9" t="s">
        <v>13</v>
      </c>
      <c r="C18" s="109">
        <v>96172</v>
      </c>
      <c r="D18" s="109">
        <v>103039</v>
      </c>
      <c r="E18" s="123">
        <v>7.0999999999999994E-2</v>
      </c>
      <c r="F18" s="109">
        <v>109353</v>
      </c>
      <c r="G18" s="127">
        <v>6.0999999999999999E-2</v>
      </c>
      <c r="H18" s="109">
        <v>122142</v>
      </c>
      <c r="I18" s="123">
        <v>0.11700000000000001</v>
      </c>
    </row>
    <row r="19" spans="1:9" ht="15.75" x14ac:dyDescent="0.25">
      <c r="A19" s="10" t="s">
        <v>35</v>
      </c>
      <c r="B19" s="9" t="s">
        <v>13</v>
      </c>
      <c r="C19" s="109">
        <v>102536</v>
      </c>
      <c r="D19" s="109">
        <v>112761</v>
      </c>
      <c r="E19" s="123">
        <v>0.1</v>
      </c>
      <c r="F19" s="109">
        <v>132985</v>
      </c>
      <c r="G19" s="127">
        <v>0.17899999999999999</v>
      </c>
      <c r="H19" s="109">
        <v>155043</v>
      </c>
      <c r="I19" s="123">
        <v>0.16600000000000001</v>
      </c>
    </row>
    <row r="20" spans="1:9" ht="15.75" x14ac:dyDescent="0.25">
      <c r="A20" s="10" t="s">
        <v>36</v>
      </c>
      <c r="B20" s="9" t="s">
        <v>13</v>
      </c>
      <c r="C20" s="109">
        <v>47815</v>
      </c>
      <c r="D20" s="109">
        <v>52533</v>
      </c>
      <c r="E20" s="123">
        <v>9.9000000000000005E-2</v>
      </c>
      <c r="F20" s="109">
        <v>62122</v>
      </c>
      <c r="G20" s="127">
        <v>0.183</v>
      </c>
      <c r="H20" s="109">
        <v>68694</v>
      </c>
      <c r="I20" s="123">
        <v>0.106</v>
      </c>
    </row>
    <row r="21" spans="1:9" ht="15.75" x14ac:dyDescent="0.25">
      <c r="A21" s="10" t="s">
        <v>37</v>
      </c>
      <c r="B21" s="9" t="s">
        <v>13</v>
      </c>
      <c r="C21" s="109">
        <v>66548</v>
      </c>
      <c r="D21" s="109">
        <v>71292</v>
      </c>
      <c r="E21" s="123">
        <v>7.0999999999999994E-2</v>
      </c>
      <c r="F21" s="109">
        <v>78861</v>
      </c>
      <c r="G21" s="127">
        <v>0.106</v>
      </c>
      <c r="H21" s="109">
        <v>85019</v>
      </c>
      <c r="I21" s="123">
        <v>7.8E-2</v>
      </c>
    </row>
    <row r="22" spans="1:9" ht="15.75" x14ac:dyDescent="0.25">
      <c r="A22" s="10" t="s">
        <v>38</v>
      </c>
      <c r="B22" s="9" t="s">
        <v>13</v>
      </c>
      <c r="C22" s="109">
        <v>81366</v>
      </c>
      <c r="D22" s="109">
        <v>87643</v>
      </c>
      <c r="E22" s="123">
        <v>7.6999999999999999E-2</v>
      </c>
      <c r="F22" s="109">
        <v>105140</v>
      </c>
      <c r="G22" s="127">
        <v>0.2</v>
      </c>
      <c r="H22" s="109">
        <v>114024</v>
      </c>
      <c r="I22" s="123">
        <v>8.4000000000000005E-2</v>
      </c>
    </row>
    <row r="23" spans="1:9" ht="15.75" x14ac:dyDescent="0.25">
      <c r="A23" s="10" t="s">
        <v>39</v>
      </c>
      <c r="B23" s="9" t="s">
        <v>13</v>
      </c>
      <c r="C23" s="109">
        <v>43158</v>
      </c>
      <c r="D23" s="109">
        <v>47102</v>
      </c>
      <c r="E23" s="123">
        <v>9.0999999999999998E-2</v>
      </c>
      <c r="F23" s="109">
        <v>50623</v>
      </c>
      <c r="G23" s="127">
        <v>7.4999999999999997E-2</v>
      </c>
      <c r="H23" s="109">
        <v>54555</v>
      </c>
      <c r="I23" s="123">
        <v>7.8E-2</v>
      </c>
    </row>
    <row r="24" spans="1:9" ht="15.75" x14ac:dyDescent="0.25">
      <c r="A24" s="10" t="s">
        <v>40</v>
      </c>
      <c r="B24" s="9" t="s">
        <v>13</v>
      </c>
      <c r="C24" s="109">
        <v>45152</v>
      </c>
      <c r="D24" s="109">
        <v>50741</v>
      </c>
      <c r="E24" s="123">
        <v>0.124</v>
      </c>
      <c r="F24" s="109">
        <v>58856</v>
      </c>
      <c r="G24" s="127">
        <v>0.16</v>
      </c>
      <c r="H24" s="109">
        <v>62249</v>
      </c>
      <c r="I24" s="123">
        <v>5.8000000000000003E-2</v>
      </c>
    </row>
    <row r="25" spans="1:9" ht="15.75" x14ac:dyDescent="0.25">
      <c r="A25" s="10" t="s">
        <v>41</v>
      </c>
      <c r="B25" s="9" t="s">
        <v>13</v>
      </c>
      <c r="C25" s="109">
        <v>76145</v>
      </c>
      <c r="D25" s="109">
        <v>85724</v>
      </c>
      <c r="E25" s="123">
        <v>0.126</v>
      </c>
      <c r="F25" s="109">
        <v>102478</v>
      </c>
      <c r="G25" s="127">
        <v>0.19500000000000001</v>
      </c>
      <c r="H25" s="109">
        <v>111890</v>
      </c>
      <c r="I25" s="123">
        <v>9.1999999999999998E-2</v>
      </c>
    </row>
    <row r="26" spans="1:9" ht="15.75" x14ac:dyDescent="0.25">
      <c r="A26" s="10" t="s">
        <v>42</v>
      </c>
      <c r="B26" s="9" t="s">
        <v>13</v>
      </c>
      <c r="C26" s="109">
        <v>117562</v>
      </c>
      <c r="D26" s="109">
        <v>132257</v>
      </c>
      <c r="E26" s="123">
        <v>0.125</v>
      </c>
      <c r="F26" s="109">
        <v>147810</v>
      </c>
      <c r="G26" s="127">
        <v>0.11799999999999999</v>
      </c>
      <c r="H26" s="109">
        <v>162300</v>
      </c>
      <c r="I26" s="123">
        <v>9.8000000000000004E-2</v>
      </c>
    </row>
    <row r="27" spans="1:9" ht="15.75" x14ac:dyDescent="0.25">
      <c r="A27" s="10" t="s">
        <v>43</v>
      </c>
      <c r="B27" s="9" t="s">
        <v>13</v>
      </c>
      <c r="C27" s="109">
        <v>118185</v>
      </c>
      <c r="D27" s="109">
        <v>128139</v>
      </c>
      <c r="E27" s="123">
        <v>8.4000000000000005E-2</v>
      </c>
      <c r="F27" s="109">
        <v>146418</v>
      </c>
      <c r="G27" s="127">
        <v>0.14299999999999999</v>
      </c>
      <c r="H27" s="109">
        <v>159928</v>
      </c>
      <c r="I27" s="123">
        <v>9.1999999999999998E-2</v>
      </c>
    </row>
    <row r="28" spans="1:9" ht="15.75" x14ac:dyDescent="0.25">
      <c r="A28" s="10" t="s">
        <v>44</v>
      </c>
      <c r="B28" s="9" t="s">
        <v>13</v>
      </c>
      <c r="C28" s="109">
        <v>85322</v>
      </c>
      <c r="D28" s="109">
        <v>96104</v>
      </c>
      <c r="E28" s="123">
        <v>0.126</v>
      </c>
      <c r="F28" s="109">
        <v>114995</v>
      </c>
      <c r="G28" s="127">
        <v>0.19700000000000001</v>
      </c>
      <c r="H28" s="109">
        <v>135673</v>
      </c>
      <c r="I28" s="123">
        <v>0.18</v>
      </c>
    </row>
    <row r="29" spans="1:9" ht="15.75" x14ac:dyDescent="0.25">
      <c r="A29" s="10" t="s">
        <v>45</v>
      </c>
      <c r="B29" s="9" t="s">
        <v>13</v>
      </c>
      <c r="C29" s="109">
        <v>59087</v>
      </c>
      <c r="D29" s="109">
        <v>63282</v>
      </c>
      <c r="E29" s="123">
        <v>7.0999999999999994E-2</v>
      </c>
      <c r="F29" s="109">
        <v>72089</v>
      </c>
      <c r="G29" s="127">
        <v>0.13900000000000001</v>
      </c>
      <c r="H29" s="109">
        <v>77151</v>
      </c>
      <c r="I29" s="123">
        <v>7.0000000000000007E-2</v>
      </c>
    </row>
    <row r="30" spans="1:9" ht="15.75" x14ac:dyDescent="0.25">
      <c r="A30" s="10" t="s">
        <v>46</v>
      </c>
      <c r="B30" s="9" t="s">
        <v>13</v>
      </c>
      <c r="C30" s="109">
        <v>82574</v>
      </c>
      <c r="D30" s="109">
        <v>92833</v>
      </c>
      <c r="E30" s="123">
        <v>0.124</v>
      </c>
      <c r="F30" s="109">
        <v>107852</v>
      </c>
      <c r="G30" s="127">
        <v>0.16200000000000001</v>
      </c>
      <c r="H30" s="109">
        <v>118089</v>
      </c>
      <c r="I30" s="123">
        <v>9.5000000000000001E-2</v>
      </c>
    </row>
    <row r="31" spans="1:9" ht="15.75" x14ac:dyDescent="0.25">
      <c r="A31" s="10" t="s">
        <v>47</v>
      </c>
      <c r="B31" s="9" t="s">
        <v>13</v>
      </c>
      <c r="C31" s="109">
        <v>83443</v>
      </c>
      <c r="D31" s="109">
        <v>94354</v>
      </c>
      <c r="E31" s="123">
        <v>0.13100000000000001</v>
      </c>
      <c r="F31" s="109">
        <v>108854</v>
      </c>
      <c r="G31" s="127">
        <v>0.154</v>
      </c>
      <c r="H31" s="109">
        <v>117517</v>
      </c>
      <c r="I31" s="123">
        <v>0.08</v>
      </c>
    </row>
    <row r="32" spans="1:9" ht="15.75" x14ac:dyDescent="0.25">
      <c r="A32" s="10" t="s">
        <v>48</v>
      </c>
      <c r="B32" s="9" t="s">
        <v>13</v>
      </c>
      <c r="C32" s="109">
        <v>65513</v>
      </c>
      <c r="D32" s="109">
        <v>72809</v>
      </c>
      <c r="E32" s="123">
        <v>0.111</v>
      </c>
      <c r="F32" s="109">
        <v>83999</v>
      </c>
      <c r="G32" s="127">
        <v>0.154</v>
      </c>
      <c r="H32" s="109">
        <v>91940</v>
      </c>
      <c r="I32" s="123">
        <v>9.5000000000000001E-2</v>
      </c>
    </row>
    <row r="33" spans="1:9" ht="15.75" x14ac:dyDescent="0.25">
      <c r="A33" s="10" t="s">
        <v>49</v>
      </c>
      <c r="B33" s="9" t="s">
        <v>13</v>
      </c>
      <c r="C33" s="109">
        <v>116785</v>
      </c>
      <c r="D33" s="109">
        <v>130394</v>
      </c>
      <c r="E33" s="123">
        <v>0.11700000000000001</v>
      </c>
      <c r="F33" s="61">
        <v>142665</v>
      </c>
      <c r="G33" s="123">
        <v>9.4E-2</v>
      </c>
      <c r="H33" s="61">
        <v>156832</v>
      </c>
      <c r="I33" s="128">
        <v>9.9000000000000005E-2</v>
      </c>
    </row>
    <row r="34" spans="1:9" ht="15.75" x14ac:dyDescent="0.25">
      <c r="A34" s="10" t="s">
        <v>50</v>
      </c>
      <c r="B34" s="9" t="s">
        <v>13</v>
      </c>
      <c r="C34" s="109">
        <v>80001</v>
      </c>
      <c r="D34" s="109">
        <v>88031</v>
      </c>
      <c r="E34" s="123">
        <v>0.1</v>
      </c>
      <c r="F34" s="109">
        <v>98572</v>
      </c>
      <c r="G34" s="127">
        <v>0.12</v>
      </c>
      <c r="H34" s="109">
        <v>106942</v>
      </c>
      <c r="I34" s="123">
        <v>8.5000000000000006E-2</v>
      </c>
    </row>
    <row r="35" spans="1:9" ht="15.75" x14ac:dyDescent="0.25">
      <c r="A35" s="10" t="s">
        <v>51</v>
      </c>
      <c r="B35" s="9" t="s">
        <v>13</v>
      </c>
      <c r="C35" s="109">
        <v>73711</v>
      </c>
      <c r="D35" s="109">
        <v>81073</v>
      </c>
      <c r="E35" s="123">
        <v>0.1</v>
      </c>
      <c r="F35" s="61">
        <v>97619</v>
      </c>
      <c r="G35" s="123">
        <v>0.20399999999999999</v>
      </c>
      <c r="H35" s="61">
        <v>114179</v>
      </c>
      <c r="I35" s="128">
        <v>0.17</v>
      </c>
    </row>
    <row r="36" spans="1:9" ht="15.75" x14ac:dyDescent="0.25">
      <c r="A36" s="10" t="s">
        <v>52</v>
      </c>
      <c r="B36" s="9" t="s">
        <v>13</v>
      </c>
      <c r="C36" s="109">
        <v>88203</v>
      </c>
      <c r="D36" s="109">
        <v>89024</v>
      </c>
      <c r="E36" s="123">
        <v>8.9999999999999993E-3</v>
      </c>
      <c r="F36" s="109">
        <v>104997</v>
      </c>
      <c r="G36" s="127">
        <v>0.17899999999999999</v>
      </c>
      <c r="H36" s="109">
        <v>113112</v>
      </c>
      <c r="I36" s="123">
        <v>7.6999999999999999E-2</v>
      </c>
    </row>
    <row r="37" spans="1:9" ht="15.75" x14ac:dyDescent="0.25">
      <c r="A37" s="10" t="s">
        <v>53</v>
      </c>
      <c r="B37" s="9" t="s">
        <v>13</v>
      </c>
      <c r="C37" s="109">
        <v>55217</v>
      </c>
      <c r="D37" s="109">
        <v>59049</v>
      </c>
      <c r="E37" s="123">
        <v>6.9000000000000006E-2</v>
      </c>
      <c r="F37" s="61">
        <v>70044</v>
      </c>
      <c r="G37" s="123">
        <v>0.186</v>
      </c>
      <c r="H37" s="61">
        <v>79144</v>
      </c>
      <c r="I37" s="129">
        <v>0.13</v>
      </c>
    </row>
    <row r="38" spans="1:9" ht="15.75" x14ac:dyDescent="0.25">
      <c r="A38" s="10" t="s">
        <v>54</v>
      </c>
      <c r="B38" s="9" t="s">
        <v>13</v>
      </c>
      <c r="C38" s="109">
        <v>70309</v>
      </c>
      <c r="D38" s="109">
        <v>76562</v>
      </c>
      <c r="E38" s="123">
        <v>8.8999999999999996E-2</v>
      </c>
      <c r="F38" s="61">
        <v>85495</v>
      </c>
      <c r="G38" s="123">
        <v>0.11700000000000001</v>
      </c>
      <c r="H38" s="61">
        <v>88001</v>
      </c>
      <c r="I38" s="129">
        <v>2.9000000000000001E-2</v>
      </c>
    </row>
    <row r="39" spans="1:9" ht="15.75" x14ac:dyDescent="0.25">
      <c r="A39" s="10" t="s">
        <v>125</v>
      </c>
      <c r="B39" s="9" t="s">
        <v>15</v>
      </c>
      <c r="C39" s="132">
        <v>15272</v>
      </c>
      <c r="D39" s="132">
        <v>16360</v>
      </c>
      <c r="E39" s="124">
        <v>7.0999999999999994E-2</v>
      </c>
      <c r="F39" s="109">
        <v>21794</v>
      </c>
      <c r="G39" s="127">
        <v>0.13900000000000001</v>
      </c>
      <c r="H39" s="109">
        <v>23195</v>
      </c>
      <c r="I39" s="123">
        <v>6.4000000000000001E-2</v>
      </c>
    </row>
    <row r="40" spans="1:9" ht="15.75" x14ac:dyDescent="0.25">
      <c r="A40" s="10" t="s">
        <v>56</v>
      </c>
      <c r="B40" s="9" t="s">
        <v>15</v>
      </c>
      <c r="C40" s="109">
        <v>16392</v>
      </c>
      <c r="D40" s="109">
        <v>17755</v>
      </c>
      <c r="E40" s="123">
        <v>8.3000000000000004E-2</v>
      </c>
      <c r="F40" s="109">
        <v>19600</v>
      </c>
      <c r="G40" s="127">
        <v>0.104</v>
      </c>
      <c r="H40" s="109">
        <v>20641</v>
      </c>
      <c r="I40" s="123">
        <v>5.2999999999999999E-2</v>
      </c>
    </row>
    <row r="41" spans="1:9" ht="15.75" x14ac:dyDescent="0.25">
      <c r="A41" s="10" t="s">
        <v>57</v>
      </c>
      <c r="B41" s="9" t="s">
        <v>15</v>
      </c>
      <c r="C41" s="109">
        <v>24979</v>
      </c>
      <c r="D41" s="109">
        <v>27622</v>
      </c>
      <c r="E41" s="123">
        <v>0.106</v>
      </c>
      <c r="F41" s="109">
        <v>33418</v>
      </c>
      <c r="G41" s="127">
        <v>0.21</v>
      </c>
      <c r="H41" s="109">
        <v>36067</v>
      </c>
      <c r="I41" s="123">
        <v>7.9000000000000001E-2</v>
      </c>
    </row>
    <row r="42" spans="1:9" ht="15.75" x14ac:dyDescent="0.25">
      <c r="A42" s="10" t="s">
        <v>58</v>
      </c>
      <c r="B42" s="9" t="s">
        <v>15</v>
      </c>
      <c r="C42" s="109">
        <v>38522</v>
      </c>
      <c r="D42" s="109">
        <v>43992</v>
      </c>
      <c r="E42" s="123">
        <v>0.14199999999999999</v>
      </c>
      <c r="F42" s="61">
        <v>52463</v>
      </c>
      <c r="G42" s="123">
        <v>0.193</v>
      </c>
      <c r="H42" s="61">
        <v>60106</v>
      </c>
      <c r="I42" s="128">
        <v>0.14599999999999999</v>
      </c>
    </row>
    <row r="43" spans="1:9" ht="15.75" x14ac:dyDescent="0.25">
      <c r="A43" s="10" t="s">
        <v>59</v>
      </c>
      <c r="B43" s="9" t="s">
        <v>15</v>
      </c>
      <c r="C43" s="109">
        <v>29439</v>
      </c>
      <c r="D43" s="109">
        <v>30706</v>
      </c>
      <c r="E43" s="123">
        <v>4.2999999999999997E-2</v>
      </c>
      <c r="F43" s="109">
        <v>35836</v>
      </c>
      <c r="G43" s="123">
        <v>0.16700000000000001</v>
      </c>
      <c r="H43" s="109">
        <v>41716</v>
      </c>
      <c r="I43" s="123">
        <v>0.16400000000000001</v>
      </c>
    </row>
    <row r="44" spans="1:9" ht="15.75" x14ac:dyDescent="0.25">
      <c r="A44" s="10" t="s">
        <v>60</v>
      </c>
      <c r="B44" s="9" t="s">
        <v>15</v>
      </c>
      <c r="C44" s="109">
        <v>20498</v>
      </c>
      <c r="D44" s="109">
        <v>22341</v>
      </c>
      <c r="E44" s="123">
        <v>0.09</v>
      </c>
      <c r="F44" s="61">
        <v>27158</v>
      </c>
      <c r="G44" s="130">
        <v>0.216</v>
      </c>
      <c r="H44" s="61">
        <v>29553</v>
      </c>
      <c r="I44" s="128">
        <v>8.7999999999999995E-2</v>
      </c>
    </row>
    <row r="45" spans="1:9" ht="15.75" x14ac:dyDescent="0.25">
      <c r="A45" s="10" t="s">
        <v>61</v>
      </c>
      <c r="B45" s="9" t="s">
        <v>15</v>
      </c>
      <c r="C45" s="109">
        <v>20285</v>
      </c>
      <c r="D45" s="109">
        <v>21483</v>
      </c>
      <c r="E45" s="123">
        <v>5.8999999999999997E-2</v>
      </c>
      <c r="F45" s="61">
        <v>25820</v>
      </c>
      <c r="G45" s="123">
        <v>0.20200000000000001</v>
      </c>
      <c r="H45" s="61">
        <v>29361</v>
      </c>
      <c r="I45" s="128">
        <v>0.13700000000000001</v>
      </c>
    </row>
    <row r="46" spans="1:9" ht="15.75" x14ac:dyDescent="0.25">
      <c r="A46" s="10" t="s">
        <v>62</v>
      </c>
      <c r="B46" s="9" t="s">
        <v>15</v>
      </c>
      <c r="C46" s="109">
        <v>36253</v>
      </c>
      <c r="D46" s="109">
        <v>39359</v>
      </c>
      <c r="E46" s="123">
        <v>8.5999999999999993E-2</v>
      </c>
      <c r="F46" s="109">
        <v>46886</v>
      </c>
      <c r="G46" s="127">
        <v>0.191</v>
      </c>
      <c r="H46" s="109">
        <v>51940</v>
      </c>
      <c r="I46" s="123">
        <v>0.108</v>
      </c>
    </row>
    <row r="47" spans="1:9" ht="15.75" x14ac:dyDescent="0.25">
      <c r="A47" s="10" t="s">
        <v>63</v>
      </c>
      <c r="B47" s="9" t="s">
        <v>15</v>
      </c>
      <c r="C47" s="109">
        <v>26418</v>
      </c>
      <c r="D47" s="109">
        <v>29127</v>
      </c>
      <c r="E47" s="123">
        <v>0.10299999999999999</v>
      </c>
      <c r="F47" s="109">
        <v>32641</v>
      </c>
      <c r="G47" s="127">
        <v>0.121</v>
      </c>
      <c r="H47" s="109">
        <v>34355</v>
      </c>
      <c r="I47" s="123">
        <v>5.2999999999999999E-2</v>
      </c>
    </row>
    <row r="48" spans="1:9" ht="15.75" x14ac:dyDescent="0.25">
      <c r="A48" s="10" t="s">
        <v>64</v>
      </c>
      <c r="B48" s="9" t="s">
        <v>15</v>
      </c>
      <c r="C48" s="109">
        <v>9036</v>
      </c>
      <c r="D48" s="109">
        <v>9625</v>
      </c>
      <c r="E48" s="123">
        <v>6.5000000000000002E-2</v>
      </c>
      <c r="F48" s="109">
        <v>10768</v>
      </c>
      <c r="G48" s="127">
        <v>0.11899999999999999</v>
      </c>
      <c r="H48" s="109">
        <v>11730</v>
      </c>
      <c r="I48" s="123">
        <v>8.8999999999999996E-2</v>
      </c>
    </row>
    <row r="49" spans="1:9" ht="15.75" x14ac:dyDescent="0.25">
      <c r="A49" s="10" t="s">
        <v>65</v>
      </c>
      <c r="B49" s="9" t="s">
        <v>15</v>
      </c>
      <c r="C49" s="109">
        <v>44277</v>
      </c>
      <c r="D49" s="109">
        <v>45682</v>
      </c>
      <c r="E49" s="123">
        <v>3.2000000000000001E-2</v>
      </c>
      <c r="F49" s="109">
        <v>50850</v>
      </c>
      <c r="G49" s="127">
        <v>0.113</v>
      </c>
      <c r="H49" s="109">
        <v>55604</v>
      </c>
      <c r="I49" s="123">
        <v>9.2999999999999999E-2</v>
      </c>
    </row>
    <row r="50" spans="1:9" ht="15.75" x14ac:dyDescent="0.25">
      <c r="A50" s="10" t="s">
        <v>66</v>
      </c>
      <c r="B50" s="9" t="s">
        <v>15</v>
      </c>
      <c r="C50" s="109">
        <v>12159.251</v>
      </c>
      <c r="D50" s="109">
        <v>13057.847</v>
      </c>
      <c r="E50" s="123">
        <v>7.3999999999999996E-2</v>
      </c>
      <c r="F50" s="61">
        <v>14584</v>
      </c>
      <c r="G50" s="123">
        <v>0.11700000000000001</v>
      </c>
      <c r="H50" s="61">
        <v>15811</v>
      </c>
      <c r="I50" s="128">
        <v>8.4000000000000005E-2</v>
      </c>
    </row>
    <row r="51" spans="1:9" ht="15.75" x14ac:dyDescent="0.25">
      <c r="A51" s="10" t="s">
        <v>67</v>
      </c>
      <c r="B51" s="9" t="s">
        <v>15</v>
      </c>
      <c r="C51" s="109">
        <v>14631</v>
      </c>
      <c r="D51" s="109">
        <v>16074</v>
      </c>
      <c r="E51" s="123">
        <v>9.9000000000000005E-2</v>
      </c>
      <c r="F51" s="109">
        <v>18287</v>
      </c>
      <c r="G51" s="127">
        <v>0.13800000000000001</v>
      </c>
      <c r="H51" s="109">
        <v>20242</v>
      </c>
      <c r="I51" s="123">
        <v>0.107</v>
      </c>
    </row>
    <row r="52" spans="1:9" ht="15.75" x14ac:dyDescent="0.25">
      <c r="A52" s="10" t="s">
        <v>68</v>
      </c>
      <c r="B52" s="9" t="s">
        <v>15</v>
      </c>
      <c r="C52" s="109">
        <v>37753.105000000003</v>
      </c>
      <c r="D52" s="109">
        <v>41025.705999999998</v>
      </c>
      <c r="E52" s="123">
        <v>8.6999999999999994E-2</v>
      </c>
      <c r="F52" s="109">
        <v>45594</v>
      </c>
      <c r="G52" s="127">
        <v>0.111</v>
      </c>
      <c r="H52" s="109">
        <v>49663</v>
      </c>
      <c r="I52" s="123">
        <v>8.8999999999999996E-2</v>
      </c>
    </row>
    <row r="53" spans="1:9" ht="15.75" x14ac:dyDescent="0.25">
      <c r="A53" s="10" t="s">
        <v>69</v>
      </c>
      <c r="B53" s="9" t="s">
        <v>15</v>
      </c>
      <c r="C53" s="109">
        <v>12913</v>
      </c>
      <c r="D53" s="109">
        <v>14814</v>
      </c>
      <c r="E53" s="123">
        <v>0.14699999999999999</v>
      </c>
      <c r="F53" s="109">
        <v>15683</v>
      </c>
      <c r="G53" s="127">
        <v>5.8999999999999997E-2</v>
      </c>
      <c r="H53" s="109">
        <v>17218</v>
      </c>
      <c r="I53" s="123">
        <v>9.8000000000000004E-2</v>
      </c>
    </row>
    <row r="54" spans="1:9" ht="15.75" x14ac:dyDescent="0.25">
      <c r="A54" s="10" t="s">
        <v>70</v>
      </c>
      <c r="B54" s="9" t="s">
        <v>15</v>
      </c>
      <c r="C54" s="109">
        <v>14687</v>
      </c>
      <c r="D54" s="109">
        <v>15714</v>
      </c>
      <c r="E54" s="123">
        <v>7.0000000000000007E-2</v>
      </c>
      <c r="F54" s="109">
        <v>17498</v>
      </c>
      <c r="G54" s="127">
        <v>0.114</v>
      </c>
      <c r="H54" s="109">
        <v>19161</v>
      </c>
      <c r="I54" s="123">
        <v>9.5000000000000001E-2</v>
      </c>
    </row>
    <row r="55" spans="1:9" ht="15.75" x14ac:dyDescent="0.25">
      <c r="A55" s="10" t="s">
        <v>71</v>
      </c>
      <c r="B55" s="9" t="s">
        <v>15</v>
      </c>
      <c r="C55" s="109">
        <v>26188</v>
      </c>
      <c r="D55" s="109">
        <v>28890</v>
      </c>
      <c r="E55" s="123">
        <v>0.10299999999999999</v>
      </c>
      <c r="F55" s="109">
        <v>32943</v>
      </c>
      <c r="G55" s="127">
        <v>0.14000000000000001</v>
      </c>
      <c r="H55" s="109">
        <v>35573</v>
      </c>
      <c r="I55" s="123">
        <v>0.08</v>
      </c>
    </row>
    <row r="56" spans="1:9" ht="15.75" x14ac:dyDescent="0.25">
      <c r="A56" s="10" t="s">
        <v>72</v>
      </c>
      <c r="B56" s="9" t="s">
        <v>15</v>
      </c>
      <c r="C56" s="109">
        <v>27000</v>
      </c>
      <c r="D56" s="109">
        <v>28731</v>
      </c>
      <c r="E56" s="123">
        <v>6.4000000000000001E-2</v>
      </c>
      <c r="F56" s="109">
        <v>31333</v>
      </c>
      <c r="G56" s="127">
        <v>9.0999999999999998E-2</v>
      </c>
      <c r="H56" s="109">
        <v>34373</v>
      </c>
      <c r="I56" s="123">
        <v>9.7000000000000003E-2</v>
      </c>
    </row>
    <row r="57" spans="1:9" ht="15.75" x14ac:dyDescent="0.25">
      <c r="A57" s="10" t="s">
        <v>73</v>
      </c>
      <c r="B57" s="9" t="s">
        <v>15</v>
      </c>
      <c r="C57" s="109">
        <v>44802</v>
      </c>
      <c r="D57" s="109">
        <v>48312</v>
      </c>
      <c r="E57" s="123">
        <v>7.8E-2</v>
      </c>
      <c r="F57" s="109">
        <v>53889</v>
      </c>
      <c r="G57" s="127">
        <v>0.115</v>
      </c>
      <c r="H57" s="109">
        <v>57414</v>
      </c>
      <c r="I57" s="123">
        <v>6.5000000000000002E-2</v>
      </c>
    </row>
    <row r="58" spans="1:9" ht="15.75" x14ac:dyDescent="0.25">
      <c r="A58" s="10" t="s">
        <v>74</v>
      </c>
      <c r="B58" s="9" t="s">
        <v>15</v>
      </c>
      <c r="C58" s="109">
        <v>32987</v>
      </c>
      <c r="D58" s="109">
        <v>39895</v>
      </c>
      <c r="E58" s="123">
        <v>0.20899999999999999</v>
      </c>
      <c r="F58" s="109">
        <v>43363</v>
      </c>
      <c r="G58" s="127">
        <v>8.6999999999999994E-2</v>
      </c>
      <c r="H58" s="109">
        <v>47649</v>
      </c>
      <c r="I58" s="123">
        <v>9.9000000000000005E-2</v>
      </c>
    </row>
    <row r="59" spans="1:9" ht="15.75" x14ac:dyDescent="0.25">
      <c r="A59" s="10" t="s">
        <v>75</v>
      </c>
      <c r="B59" s="9" t="s">
        <v>15</v>
      </c>
      <c r="C59" s="109">
        <v>21507</v>
      </c>
      <c r="D59" s="109">
        <v>25966</v>
      </c>
      <c r="E59" s="123">
        <v>0.20699999999999999</v>
      </c>
      <c r="F59" s="61">
        <v>29749</v>
      </c>
      <c r="G59" s="123">
        <v>0.14599999999999999</v>
      </c>
      <c r="H59" s="61">
        <v>31027</v>
      </c>
      <c r="I59" s="128">
        <v>4.2999999999999997E-2</v>
      </c>
    </row>
    <row r="60" spans="1:9" ht="15.75" x14ac:dyDescent="0.25">
      <c r="A60" s="10" t="s">
        <v>76</v>
      </c>
      <c r="B60" s="9" t="s">
        <v>15</v>
      </c>
      <c r="C60" s="109">
        <v>15040</v>
      </c>
      <c r="D60" s="109">
        <v>16219</v>
      </c>
      <c r="E60" s="123">
        <v>7.8E-2</v>
      </c>
      <c r="F60" s="109">
        <v>18653</v>
      </c>
      <c r="G60" s="127">
        <v>0.15</v>
      </c>
      <c r="H60" s="109">
        <v>19938</v>
      </c>
      <c r="I60" s="123">
        <v>6.9000000000000006E-2</v>
      </c>
    </row>
    <row r="61" spans="1:9" ht="15.75" x14ac:dyDescent="0.25">
      <c r="A61" s="10" t="s">
        <v>77</v>
      </c>
      <c r="B61" s="9" t="s">
        <v>15</v>
      </c>
      <c r="C61" s="109">
        <v>29744</v>
      </c>
      <c r="D61" s="109">
        <v>33761</v>
      </c>
      <c r="E61" s="123">
        <v>0.13500000000000001</v>
      </c>
      <c r="F61" s="109">
        <v>38199</v>
      </c>
      <c r="G61" s="127">
        <v>0.13100000000000001</v>
      </c>
      <c r="H61" s="109">
        <v>41504</v>
      </c>
      <c r="I61" s="123">
        <v>8.6999999999999994E-2</v>
      </c>
    </row>
    <row r="62" spans="1:9" ht="15.75" x14ac:dyDescent="0.25">
      <c r="A62" s="10" t="s">
        <v>78</v>
      </c>
      <c r="B62" s="9" t="s">
        <v>15</v>
      </c>
      <c r="C62" s="109">
        <v>13071</v>
      </c>
      <c r="D62" s="109">
        <v>14100</v>
      </c>
      <c r="E62" s="123">
        <v>7.9000000000000001E-2</v>
      </c>
      <c r="F62" s="61">
        <v>16004</v>
      </c>
      <c r="G62" s="123">
        <v>0.13500000000000001</v>
      </c>
      <c r="H62" s="61">
        <v>17479</v>
      </c>
      <c r="I62" s="128">
        <v>9.1999999999999998E-2</v>
      </c>
    </row>
    <row r="63" spans="1:9" ht="15.75" x14ac:dyDescent="0.25">
      <c r="A63" s="10" t="s">
        <v>79</v>
      </c>
      <c r="B63" s="9" t="s">
        <v>15</v>
      </c>
      <c r="C63" s="109">
        <v>16530</v>
      </c>
      <c r="D63" s="109">
        <v>19141</v>
      </c>
      <c r="E63" s="123">
        <v>0.158</v>
      </c>
      <c r="F63" s="109">
        <v>22297</v>
      </c>
      <c r="G63" s="127">
        <v>0.16500000000000001</v>
      </c>
      <c r="H63" s="109">
        <v>23437</v>
      </c>
      <c r="I63" s="123">
        <v>5.0999999999999997E-2</v>
      </c>
    </row>
    <row r="64" spans="1:9" ht="15.75" x14ac:dyDescent="0.25">
      <c r="A64" s="10" t="s">
        <v>80</v>
      </c>
      <c r="B64" s="9" t="s">
        <v>15</v>
      </c>
      <c r="C64" s="109">
        <v>38157</v>
      </c>
      <c r="D64" s="109">
        <v>41280</v>
      </c>
      <c r="E64" s="123">
        <v>8.2000000000000003E-2</v>
      </c>
      <c r="F64" s="61">
        <v>46602</v>
      </c>
      <c r="G64" s="123">
        <v>0.129</v>
      </c>
      <c r="H64" s="61">
        <v>51064</v>
      </c>
      <c r="I64" s="128">
        <v>9.6000000000000002E-2</v>
      </c>
    </row>
    <row r="65" spans="1:9" ht="15.75" x14ac:dyDescent="0.25">
      <c r="A65" s="10" t="s">
        <v>81</v>
      </c>
      <c r="B65" s="9" t="s">
        <v>15</v>
      </c>
      <c r="C65" s="109">
        <v>21249</v>
      </c>
      <c r="D65" s="109">
        <v>22502</v>
      </c>
      <c r="E65" s="123">
        <v>5.8999999999999997E-2</v>
      </c>
      <c r="F65" s="109">
        <v>25058</v>
      </c>
      <c r="G65" s="127">
        <v>0.114</v>
      </c>
      <c r="H65" s="109">
        <v>25738</v>
      </c>
      <c r="I65" s="123">
        <v>2.7E-2</v>
      </c>
    </row>
    <row r="66" spans="1:9" ht="15.75" x14ac:dyDescent="0.25">
      <c r="A66" s="10" t="s">
        <v>82</v>
      </c>
      <c r="B66" s="9" t="s">
        <v>15</v>
      </c>
      <c r="C66" s="109">
        <v>18767</v>
      </c>
      <c r="D66" s="109">
        <v>18891</v>
      </c>
      <c r="E66" s="123">
        <v>7.0000000000000001E-3</v>
      </c>
      <c r="F66" s="61">
        <v>22958</v>
      </c>
      <c r="G66" s="123">
        <v>0.215</v>
      </c>
      <c r="H66" s="61">
        <v>25984</v>
      </c>
      <c r="I66" s="128">
        <v>0.13200000000000001</v>
      </c>
    </row>
    <row r="67" spans="1:9" ht="15.75" x14ac:dyDescent="0.25">
      <c r="A67" s="10" t="s">
        <v>83</v>
      </c>
      <c r="B67" s="9" t="s">
        <v>9</v>
      </c>
      <c r="C67" s="109">
        <v>72488</v>
      </c>
      <c r="D67" s="109">
        <v>80567</v>
      </c>
      <c r="E67" s="123">
        <v>0.111</v>
      </c>
      <c r="F67" s="109">
        <v>93181</v>
      </c>
      <c r="G67" s="127">
        <v>0.157</v>
      </c>
      <c r="H67" s="109">
        <v>93364</v>
      </c>
      <c r="I67" s="123">
        <v>2E-3</v>
      </c>
    </row>
    <row r="68" spans="1:9" ht="15.75" x14ac:dyDescent="0.25">
      <c r="A68" s="10" t="s">
        <v>84</v>
      </c>
      <c r="B68" s="9" t="s">
        <v>9</v>
      </c>
      <c r="C68" s="109">
        <v>151729</v>
      </c>
      <c r="D68" s="109">
        <v>168325</v>
      </c>
      <c r="E68" s="123">
        <v>0.109</v>
      </c>
      <c r="F68" s="109">
        <v>194767</v>
      </c>
      <c r="G68" s="127">
        <v>0.157</v>
      </c>
      <c r="H68" s="109">
        <v>206118</v>
      </c>
      <c r="I68" s="123">
        <v>5.8000000000000003E-2</v>
      </c>
    </row>
    <row r="69" spans="1:9" ht="15.75" x14ac:dyDescent="0.25">
      <c r="A69" s="10" t="s">
        <v>85</v>
      </c>
      <c r="B69" s="9" t="s">
        <v>9</v>
      </c>
      <c r="C69" s="109">
        <v>24001</v>
      </c>
      <c r="D69" s="109">
        <v>25787</v>
      </c>
      <c r="E69" s="123">
        <v>7.3999999999999996E-2</v>
      </c>
      <c r="F69" s="109">
        <v>28906</v>
      </c>
      <c r="G69" s="127">
        <v>0.121</v>
      </c>
      <c r="H69" s="109">
        <v>31450</v>
      </c>
      <c r="I69" s="123">
        <v>8.7999999999999995E-2</v>
      </c>
    </row>
    <row r="70" spans="1:9" ht="15.75" x14ac:dyDescent="0.25">
      <c r="A70" s="10" t="s">
        <v>86</v>
      </c>
      <c r="B70" s="9" t="s">
        <v>9</v>
      </c>
      <c r="C70" s="109">
        <v>181183</v>
      </c>
      <c r="D70" s="109">
        <v>213514</v>
      </c>
      <c r="E70" s="123">
        <v>0.17799999999999999</v>
      </c>
      <c r="F70" s="109">
        <v>252091</v>
      </c>
      <c r="G70" s="127">
        <v>0.18099999999999999</v>
      </c>
      <c r="H70" s="109">
        <v>276504</v>
      </c>
      <c r="I70" s="123">
        <v>9.7000000000000003E-2</v>
      </c>
    </row>
    <row r="71" spans="1:9" ht="15.75" x14ac:dyDescent="0.25">
      <c r="A71" s="10" t="s">
        <v>87</v>
      </c>
      <c r="B71" s="9" t="s">
        <v>9</v>
      </c>
      <c r="C71" s="109">
        <v>34745</v>
      </c>
      <c r="D71" s="109">
        <v>40982</v>
      </c>
      <c r="E71" s="123">
        <v>0.18</v>
      </c>
      <c r="F71" s="109">
        <v>47497</v>
      </c>
      <c r="G71" s="127">
        <v>0.159</v>
      </c>
      <c r="H71" s="109">
        <v>53121</v>
      </c>
      <c r="I71" s="123">
        <v>0.11799999999999999</v>
      </c>
    </row>
    <row r="72" spans="1:9" ht="15.75" x14ac:dyDescent="0.25">
      <c r="A72" s="10" t="s">
        <v>88</v>
      </c>
      <c r="B72" s="9" t="s">
        <v>9</v>
      </c>
      <c r="C72" s="109">
        <v>55521</v>
      </c>
      <c r="D72" s="109">
        <v>58993</v>
      </c>
      <c r="E72" s="123">
        <v>6.3E-2</v>
      </c>
      <c r="F72" s="109">
        <v>65994</v>
      </c>
      <c r="G72" s="127">
        <v>0.11899999999999999</v>
      </c>
      <c r="H72" s="109">
        <v>71895</v>
      </c>
      <c r="I72" s="123">
        <v>8.8999999999999996E-2</v>
      </c>
    </row>
    <row r="73" spans="1:9" ht="15.75" x14ac:dyDescent="0.25">
      <c r="A73" s="10" t="s">
        <v>89</v>
      </c>
      <c r="B73" s="9" t="s">
        <v>9</v>
      </c>
      <c r="C73" s="109">
        <v>43515</v>
      </c>
      <c r="D73" s="109">
        <v>47676</v>
      </c>
      <c r="E73" s="123">
        <v>9.6000000000000002E-2</v>
      </c>
      <c r="F73" s="109">
        <v>54815</v>
      </c>
      <c r="G73" s="127">
        <v>0.15</v>
      </c>
      <c r="H73" s="109">
        <v>56758</v>
      </c>
      <c r="I73" s="123">
        <v>3.5000000000000003E-2</v>
      </c>
    </row>
    <row r="74" spans="1:9" ht="15.75" x14ac:dyDescent="0.25">
      <c r="A74" s="10" t="s">
        <v>90</v>
      </c>
      <c r="B74" s="9" t="s">
        <v>9</v>
      </c>
      <c r="C74" s="109">
        <v>47342</v>
      </c>
      <c r="D74" s="109">
        <v>55815</v>
      </c>
      <c r="E74" s="123">
        <v>0.17899999999999999</v>
      </c>
      <c r="F74" s="109">
        <v>64893</v>
      </c>
      <c r="G74" s="127">
        <v>0.16200000000000001</v>
      </c>
      <c r="H74" s="109">
        <v>68467</v>
      </c>
      <c r="I74" s="123">
        <v>5.5E-2</v>
      </c>
    </row>
    <row r="75" spans="1:9" ht="15.75" x14ac:dyDescent="0.25">
      <c r="A75" s="10" t="s">
        <v>91</v>
      </c>
      <c r="B75" s="9" t="s">
        <v>9</v>
      </c>
      <c r="C75" s="109">
        <v>16567</v>
      </c>
      <c r="D75" s="109">
        <v>18878</v>
      </c>
      <c r="E75" s="123">
        <v>0.13900000000000001</v>
      </c>
      <c r="F75" s="109">
        <v>21959</v>
      </c>
      <c r="G75" s="127">
        <v>0.16300000000000001</v>
      </c>
      <c r="H75" s="109">
        <v>24798</v>
      </c>
      <c r="I75" s="123">
        <v>0.129</v>
      </c>
    </row>
    <row r="76" spans="1:9" ht="15.75" x14ac:dyDescent="0.25">
      <c r="A76" s="10" t="s">
        <v>92</v>
      </c>
      <c r="B76" s="9" t="s">
        <v>9</v>
      </c>
      <c r="C76" s="109">
        <v>122809</v>
      </c>
      <c r="D76" s="109">
        <v>132166</v>
      </c>
      <c r="E76" s="123">
        <v>7.5999999999999998E-2</v>
      </c>
      <c r="F76" s="109">
        <v>142947</v>
      </c>
      <c r="G76" s="127">
        <v>8.2000000000000003E-2</v>
      </c>
      <c r="H76" s="109">
        <v>157494</v>
      </c>
      <c r="I76" s="123">
        <v>0.10199999999999999</v>
      </c>
    </row>
    <row r="77" spans="1:9" ht="15.75" x14ac:dyDescent="0.25">
      <c r="A77" s="10" t="s">
        <v>93</v>
      </c>
      <c r="B77" s="9" t="s">
        <v>9</v>
      </c>
      <c r="C77" s="109">
        <v>9201</v>
      </c>
      <c r="D77" s="109">
        <v>11104</v>
      </c>
      <c r="E77" s="123">
        <v>0.20699999999999999</v>
      </c>
      <c r="F77" s="109">
        <v>12090.245999999999</v>
      </c>
      <c r="G77" s="127">
        <v>8.8999999999999996E-2</v>
      </c>
      <c r="H77" s="109">
        <v>14263</v>
      </c>
      <c r="I77" s="123">
        <v>0.18</v>
      </c>
    </row>
    <row r="78" spans="1:9" ht="15.75" x14ac:dyDescent="0.25">
      <c r="A78" s="10" t="s">
        <v>94</v>
      </c>
      <c r="B78" s="9" t="s">
        <v>7</v>
      </c>
      <c r="C78" s="109">
        <v>71207</v>
      </c>
      <c r="D78" s="109">
        <v>76965</v>
      </c>
      <c r="E78" s="123">
        <v>8.1000000000000003E-2</v>
      </c>
      <c r="F78" s="109">
        <v>85774</v>
      </c>
      <c r="G78" s="127">
        <v>0.114</v>
      </c>
      <c r="H78" s="109">
        <v>94904</v>
      </c>
      <c r="I78" s="123">
        <v>0.106</v>
      </c>
    </row>
    <row r="79" spans="1:9" ht="15.75" x14ac:dyDescent="0.25">
      <c r="A79" s="10" t="s">
        <v>95</v>
      </c>
      <c r="B79" s="9" t="s">
        <v>7</v>
      </c>
      <c r="C79" s="109">
        <v>80283</v>
      </c>
      <c r="D79" s="109">
        <v>88218</v>
      </c>
      <c r="E79" s="123">
        <v>9.9000000000000005E-2</v>
      </c>
      <c r="F79" s="109">
        <v>99824</v>
      </c>
      <c r="G79" s="127">
        <v>0.13200000000000001</v>
      </c>
      <c r="H79" s="109">
        <v>109456</v>
      </c>
      <c r="I79" s="123">
        <v>9.6000000000000002E-2</v>
      </c>
    </row>
    <row r="80" spans="1:9" ht="15.75" x14ac:dyDescent="0.25">
      <c r="A80" s="10" t="s">
        <v>96</v>
      </c>
      <c r="B80" s="9" t="s">
        <v>7</v>
      </c>
      <c r="C80" s="109">
        <v>78235</v>
      </c>
      <c r="D80" s="109">
        <v>84741</v>
      </c>
      <c r="E80" s="123">
        <v>8.3000000000000004E-2</v>
      </c>
      <c r="F80" s="109">
        <v>98792</v>
      </c>
      <c r="G80" s="127">
        <v>0.16600000000000001</v>
      </c>
      <c r="H80" s="109">
        <v>106060</v>
      </c>
      <c r="I80" s="123">
        <v>7.3999999999999996E-2</v>
      </c>
    </row>
    <row r="81" spans="1:9" ht="16.5" thickBot="1" x14ac:dyDescent="0.3">
      <c r="A81" s="10" t="s">
        <v>97</v>
      </c>
      <c r="B81" s="9" t="s">
        <v>7</v>
      </c>
      <c r="C81" s="109">
        <v>89258</v>
      </c>
      <c r="D81" s="109">
        <v>100049</v>
      </c>
      <c r="E81" s="125">
        <v>0.121</v>
      </c>
      <c r="F81" s="109">
        <v>110325</v>
      </c>
      <c r="G81" s="142">
        <v>0.10299999999999999</v>
      </c>
      <c r="H81" s="109">
        <v>121655</v>
      </c>
      <c r="I81" s="125">
        <v>0.10299999999999999</v>
      </c>
    </row>
    <row r="82" spans="1:9" ht="15.75" x14ac:dyDescent="0.25">
      <c r="A82" s="10" t="s">
        <v>126</v>
      </c>
      <c r="B82" s="9"/>
      <c r="C82" s="109"/>
      <c r="D82" s="120"/>
      <c r="E82" s="109"/>
      <c r="F82" s="109"/>
      <c r="G82" s="109"/>
      <c r="H82" s="109"/>
      <c r="I82" s="110"/>
    </row>
    <row r="83" spans="1:9" ht="15.75" x14ac:dyDescent="0.25">
      <c r="A83" s="10" t="s">
        <v>127</v>
      </c>
      <c r="B83" s="9"/>
      <c r="C83" s="109"/>
      <c r="D83" s="120"/>
      <c r="E83" s="109"/>
      <c r="F83" s="109"/>
      <c r="G83" s="109"/>
      <c r="H83" s="109"/>
      <c r="I83" s="110"/>
    </row>
    <row r="84" spans="1:9" ht="16.5" thickBot="1" x14ac:dyDescent="0.3">
      <c r="A84" s="57" t="s">
        <v>107</v>
      </c>
    </row>
    <row r="85" spans="1:9" s="9" customFormat="1" ht="15.75" x14ac:dyDescent="0.25">
      <c r="A85" s="62" t="s">
        <v>108</v>
      </c>
      <c r="B85" s="62" t="s">
        <v>109</v>
      </c>
      <c r="C85" s="112" t="s">
        <v>110</v>
      </c>
      <c r="E85" s="51"/>
      <c r="F85" s="51"/>
      <c r="G85" s="51"/>
      <c r="H85" s="51"/>
      <c r="I85" s="113"/>
    </row>
    <row r="86" spans="1:9" s="9" customFormat="1" ht="79.5" customHeight="1" x14ac:dyDescent="0.25">
      <c r="A86" s="58" t="s">
        <v>128</v>
      </c>
      <c r="B86" s="58" t="s">
        <v>129</v>
      </c>
      <c r="C86" s="114" t="s">
        <v>130</v>
      </c>
      <c r="D86" s="58"/>
      <c r="E86" s="51"/>
      <c r="F86" s="51"/>
      <c r="G86" s="51"/>
      <c r="H86" s="51"/>
      <c r="I86" s="113"/>
    </row>
    <row r="87" spans="1:9" s="9" customFormat="1" ht="95.25" customHeight="1" x14ac:dyDescent="0.25">
      <c r="A87" s="58" t="s">
        <v>131</v>
      </c>
      <c r="B87" s="58" t="s">
        <v>132</v>
      </c>
      <c r="C87" s="114" t="s">
        <v>130</v>
      </c>
      <c r="D87" s="58"/>
      <c r="E87" s="51"/>
      <c r="F87" s="51"/>
      <c r="G87" s="51"/>
      <c r="H87" s="51"/>
      <c r="I87" s="113"/>
    </row>
    <row r="88" spans="1:9" ht="15" customHeight="1" thickBot="1" x14ac:dyDescent="0.3">
      <c r="A88" s="59" t="s">
        <v>98</v>
      </c>
      <c r="B88" s="60"/>
      <c r="C88" s="115"/>
    </row>
  </sheetData>
  <mergeCells count="2">
    <mergeCell ref="F2:I2"/>
    <mergeCell ref="C2:E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D98C-B136-4088-BBA2-3CA49B12996F}">
  <sheetPr>
    <tabColor theme="4"/>
  </sheetPr>
  <dimension ref="A1:K89"/>
  <sheetViews>
    <sheetView zoomScaleNormal="100" workbookViewId="0">
      <selection activeCell="C16" sqref="C16"/>
    </sheetView>
  </sheetViews>
  <sheetFormatPr defaultColWidth="9.140625" defaultRowHeight="15" x14ac:dyDescent="0.25"/>
  <cols>
    <col min="1" max="1" width="35.28515625" style="17" customWidth="1"/>
    <col min="2" max="2" width="21.7109375" style="17" customWidth="1"/>
    <col min="3" max="3" width="24.42578125" style="17" customWidth="1"/>
    <col min="4" max="4" width="22.28515625" style="68" customWidth="1"/>
    <col min="5" max="5" width="22.28515625" style="17" customWidth="1"/>
    <col min="6" max="6" width="22.28515625" style="73" customWidth="1"/>
    <col min="7" max="7" width="19.28515625" style="81" customWidth="1"/>
    <col min="8" max="8" width="19.28515625" style="73" customWidth="1"/>
    <col min="9" max="16384" width="9.140625" style="17"/>
  </cols>
  <sheetData>
    <row r="1" spans="1:11" s="6" customFormat="1" ht="16.5" thickBot="1" x14ac:dyDescent="0.3">
      <c r="A1" s="27" t="s">
        <v>235</v>
      </c>
      <c r="B1" s="28"/>
      <c r="C1" s="28"/>
      <c r="D1" s="66"/>
      <c r="F1" s="71"/>
      <c r="G1" s="79"/>
      <c r="H1" s="71"/>
    </row>
    <row r="2" spans="1:11" ht="35.25" thickBot="1" x14ac:dyDescent="0.6">
      <c r="A2" s="14" t="s">
        <v>133</v>
      </c>
      <c r="B2" s="15"/>
      <c r="C2" s="29" t="s">
        <v>134</v>
      </c>
      <c r="D2" s="284" t="s">
        <v>135</v>
      </c>
      <c r="E2" s="285"/>
      <c r="F2" s="285"/>
      <c r="G2" s="285"/>
      <c r="H2" s="286"/>
      <c r="I2" s="16"/>
      <c r="J2" s="16"/>
      <c r="K2" s="16"/>
    </row>
    <row r="3" spans="1:11" ht="50.25" customHeight="1" thickBot="1" x14ac:dyDescent="0.3">
      <c r="A3" s="30" t="s">
        <v>20</v>
      </c>
      <c r="B3" s="30" t="s">
        <v>3</v>
      </c>
      <c r="C3" s="86" t="s">
        <v>136</v>
      </c>
      <c r="D3" s="87" t="s">
        <v>137</v>
      </c>
      <c r="E3" s="86" t="s">
        <v>138</v>
      </c>
      <c r="F3" s="88" t="s">
        <v>139</v>
      </c>
      <c r="G3" s="85" t="s">
        <v>140</v>
      </c>
      <c r="H3" s="88" t="s">
        <v>141</v>
      </c>
    </row>
    <row r="4" spans="1:11" ht="15.75" x14ac:dyDescent="0.25">
      <c r="A4" s="18" t="s">
        <v>6</v>
      </c>
      <c r="B4" s="18" t="s">
        <v>5</v>
      </c>
      <c r="C4" s="18" t="s">
        <v>142</v>
      </c>
      <c r="D4" s="67">
        <v>1.976</v>
      </c>
      <c r="E4" s="31">
        <v>1.637</v>
      </c>
      <c r="F4" s="72">
        <v>-33.9</v>
      </c>
      <c r="G4" s="50">
        <v>290</v>
      </c>
      <c r="H4" s="83">
        <v>126.3</v>
      </c>
    </row>
    <row r="5" spans="1:11" ht="15.75" x14ac:dyDescent="0.25">
      <c r="A5" s="18" t="s">
        <v>143</v>
      </c>
      <c r="B5" s="18" t="s">
        <v>17</v>
      </c>
      <c r="C5" s="18" t="s">
        <v>144</v>
      </c>
      <c r="D5" s="67"/>
      <c r="E5" s="31"/>
      <c r="F5" s="72"/>
      <c r="G5" s="50"/>
      <c r="H5" s="83"/>
    </row>
    <row r="6" spans="1:11" ht="15.75" x14ac:dyDescent="0.25">
      <c r="A6" s="19" t="s">
        <v>21</v>
      </c>
      <c r="B6" s="18" t="s">
        <v>11</v>
      </c>
      <c r="C6" s="18" t="s">
        <v>145</v>
      </c>
      <c r="D6" s="67">
        <v>1.0940000000000001</v>
      </c>
      <c r="E6" s="31">
        <v>1.4510000000000001</v>
      </c>
      <c r="F6" s="72">
        <v>35.700000000000003</v>
      </c>
      <c r="G6" s="50">
        <v>290</v>
      </c>
      <c r="H6" s="83">
        <v>144.9</v>
      </c>
    </row>
    <row r="7" spans="1:11" ht="15.75" x14ac:dyDescent="0.25">
      <c r="A7" s="19" t="s">
        <v>146</v>
      </c>
      <c r="B7" s="18" t="s">
        <v>11</v>
      </c>
      <c r="C7" s="18" t="s">
        <v>145</v>
      </c>
      <c r="D7" s="67"/>
      <c r="E7" s="31"/>
      <c r="F7" s="72"/>
      <c r="G7" s="50"/>
      <c r="H7" s="83"/>
    </row>
    <row r="8" spans="1:11" ht="15.75" x14ac:dyDescent="0.25">
      <c r="A8" s="19" t="s">
        <v>23</v>
      </c>
      <c r="B8" s="18" t="s">
        <v>11</v>
      </c>
      <c r="C8" s="18" t="s">
        <v>147</v>
      </c>
      <c r="D8" s="67">
        <v>1.8740000000000001</v>
      </c>
      <c r="E8" s="31">
        <v>2.145</v>
      </c>
      <c r="F8" s="72">
        <v>27.1</v>
      </c>
      <c r="G8" s="50">
        <v>290</v>
      </c>
      <c r="H8" s="83">
        <v>75.5</v>
      </c>
    </row>
    <row r="9" spans="1:11" ht="15.75" x14ac:dyDescent="0.25">
      <c r="A9" s="19" t="s">
        <v>24</v>
      </c>
      <c r="B9" s="18" t="s">
        <v>11</v>
      </c>
      <c r="C9" s="18" t="s">
        <v>148</v>
      </c>
      <c r="D9" s="67">
        <v>1.327</v>
      </c>
      <c r="E9" s="31">
        <v>1.5680000000000001</v>
      </c>
      <c r="F9" s="72">
        <v>24.1</v>
      </c>
      <c r="G9" s="50">
        <v>290</v>
      </c>
      <c r="H9" s="83">
        <v>133.19999999999999</v>
      </c>
    </row>
    <row r="10" spans="1:11" ht="15.75" x14ac:dyDescent="0.25">
      <c r="A10" s="19" t="s">
        <v>25</v>
      </c>
      <c r="B10" s="18" t="s">
        <v>11</v>
      </c>
      <c r="C10" s="18" t="s">
        <v>145</v>
      </c>
      <c r="D10" s="67">
        <v>1.254</v>
      </c>
      <c r="E10" s="31">
        <v>1.3779999999999999</v>
      </c>
      <c r="F10" s="72">
        <v>12.4</v>
      </c>
      <c r="G10" s="50">
        <v>290</v>
      </c>
      <c r="H10" s="83">
        <v>152.19999999999999</v>
      </c>
    </row>
    <row r="11" spans="1:11" ht="15.75" x14ac:dyDescent="0.25">
      <c r="A11" s="19" t="s">
        <v>26</v>
      </c>
      <c r="B11" s="18" t="s">
        <v>11</v>
      </c>
      <c r="C11" s="18" t="s">
        <v>148</v>
      </c>
      <c r="D11" s="67">
        <v>1.2689999999999999</v>
      </c>
      <c r="E11" s="31">
        <v>1.49</v>
      </c>
      <c r="F11" s="72">
        <v>22.1</v>
      </c>
      <c r="G11" s="50">
        <v>290</v>
      </c>
      <c r="H11" s="83">
        <v>141</v>
      </c>
    </row>
    <row r="12" spans="1:11" ht="15.75" x14ac:dyDescent="0.25">
      <c r="A12" s="19" t="s">
        <v>27</v>
      </c>
      <c r="B12" s="18" t="s">
        <v>11</v>
      </c>
      <c r="C12" s="18" t="s">
        <v>149</v>
      </c>
      <c r="D12" s="67">
        <v>2.4660000000000002</v>
      </c>
      <c r="E12" s="31">
        <v>2.7189999999999999</v>
      </c>
      <c r="F12" s="72">
        <v>25.3</v>
      </c>
      <c r="G12" s="50">
        <v>290</v>
      </c>
      <c r="H12" s="83">
        <v>18.100000000000001</v>
      </c>
    </row>
    <row r="13" spans="1:11" ht="15.75" x14ac:dyDescent="0.25">
      <c r="A13" s="19" t="s">
        <v>28</v>
      </c>
      <c r="B13" s="18" t="s">
        <v>11</v>
      </c>
      <c r="C13" s="18" t="s">
        <v>148</v>
      </c>
      <c r="D13" s="67">
        <v>1.8049999999999999</v>
      </c>
      <c r="E13" s="31">
        <v>2.1150000000000002</v>
      </c>
      <c r="F13" s="72">
        <v>31</v>
      </c>
      <c r="G13" s="50">
        <v>290</v>
      </c>
      <c r="H13" s="83">
        <v>78.5</v>
      </c>
    </row>
    <row r="14" spans="1:11" ht="15.75" x14ac:dyDescent="0.25">
      <c r="A14" s="19" t="s">
        <v>29</v>
      </c>
      <c r="B14" s="18" t="s">
        <v>11</v>
      </c>
      <c r="C14" s="18" t="s">
        <v>147</v>
      </c>
      <c r="D14" s="67">
        <v>1.0549999999999999</v>
      </c>
      <c r="E14" s="31">
        <v>1.6519999999999999</v>
      </c>
      <c r="F14" s="72">
        <v>59.7</v>
      </c>
      <c r="G14" s="50">
        <v>290</v>
      </c>
      <c r="H14" s="83">
        <v>124.8</v>
      </c>
    </row>
    <row r="15" spans="1:11" ht="15.75" x14ac:dyDescent="0.25">
      <c r="A15" s="19" t="s">
        <v>30</v>
      </c>
      <c r="B15" s="18" t="s">
        <v>31</v>
      </c>
      <c r="C15" s="18" t="s">
        <v>145</v>
      </c>
      <c r="D15" s="67">
        <v>1.6419999999999999</v>
      </c>
      <c r="E15" s="31">
        <v>1.841</v>
      </c>
      <c r="F15" s="72">
        <v>19.899999999999999</v>
      </c>
      <c r="G15" s="50">
        <v>290</v>
      </c>
      <c r="H15" s="83">
        <v>105.9</v>
      </c>
    </row>
    <row r="16" spans="1:11" ht="15.75" x14ac:dyDescent="0.25">
      <c r="A16" s="19" t="s">
        <v>32</v>
      </c>
      <c r="B16" s="18" t="s">
        <v>31</v>
      </c>
      <c r="C16" s="18" t="s">
        <v>153</v>
      </c>
      <c r="D16" s="67">
        <v>0.97399999999999998</v>
      </c>
      <c r="E16" s="31">
        <v>0.98399999999999999</v>
      </c>
      <c r="F16" s="72">
        <v>1</v>
      </c>
      <c r="G16" s="50">
        <v>290</v>
      </c>
      <c r="H16" s="83">
        <v>191.6</v>
      </c>
    </row>
    <row r="17" spans="1:8" ht="15.75" x14ac:dyDescent="0.25">
      <c r="A17" s="19" t="s">
        <v>33</v>
      </c>
      <c r="B17" s="18" t="s">
        <v>13</v>
      </c>
      <c r="C17" s="18" t="s">
        <v>150</v>
      </c>
      <c r="D17" s="67">
        <v>0.78500000000000003</v>
      </c>
      <c r="E17" s="31">
        <v>1.1950000000000001</v>
      </c>
      <c r="F17" s="72">
        <v>41</v>
      </c>
      <c r="G17" s="50">
        <v>290</v>
      </c>
      <c r="H17" s="83">
        <v>170.5</v>
      </c>
    </row>
    <row r="18" spans="1:8" ht="15.75" x14ac:dyDescent="0.25">
      <c r="A18" s="19" t="s">
        <v>34</v>
      </c>
      <c r="B18" s="18" t="s">
        <v>13</v>
      </c>
      <c r="C18" s="18" t="s">
        <v>151</v>
      </c>
      <c r="D18" s="67">
        <v>0.51700000000000002</v>
      </c>
      <c r="E18" s="31">
        <v>0.65700000000000003</v>
      </c>
      <c r="F18" s="72">
        <v>14</v>
      </c>
      <c r="G18" s="50">
        <v>290</v>
      </c>
      <c r="H18" s="83">
        <v>224.3</v>
      </c>
    </row>
    <row r="19" spans="1:8" ht="15.75" x14ac:dyDescent="0.25">
      <c r="A19" s="19" t="s">
        <v>35</v>
      </c>
      <c r="B19" s="18" t="s">
        <v>13</v>
      </c>
      <c r="C19" s="18" t="s">
        <v>148</v>
      </c>
      <c r="D19" s="67">
        <v>1.2030000000000001</v>
      </c>
      <c r="E19" s="31">
        <v>1.2270000000000001</v>
      </c>
      <c r="F19" s="72">
        <v>2.4</v>
      </c>
      <c r="G19" s="50">
        <v>290</v>
      </c>
      <c r="H19" s="83">
        <v>167.3</v>
      </c>
    </row>
    <row r="20" spans="1:8" ht="15.75" x14ac:dyDescent="0.25">
      <c r="A20" s="19" t="s">
        <v>36</v>
      </c>
      <c r="B20" s="18" t="s">
        <v>13</v>
      </c>
      <c r="C20" s="18" t="s">
        <v>148</v>
      </c>
      <c r="D20" s="67">
        <v>2.0739999999999998</v>
      </c>
      <c r="E20" s="31">
        <v>2.137</v>
      </c>
      <c r="F20" s="72">
        <v>6.3</v>
      </c>
      <c r="G20" s="50">
        <v>290</v>
      </c>
      <c r="H20" s="83">
        <v>76.3</v>
      </c>
    </row>
    <row r="21" spans="1:8" ht="15.75" x14ac:dyDescent="0.25">
      <c r="A21" s="19" t="s">
        <v>37</v>
      </c>
      <c r="B21" s="18" t="s">
        <v>13</v>
      </c>
      <c r="C21" s="18" t="s">
        <v>150</v>
      </c>
      <c r="D21" s="67">
        <v>0.53300000000000003</v>
      </c>
      <c r="E21" s="31">
        <v>0.61699999999999999</v>
      </c>
      <c r="F21" s="72">
        <v>8.4</v>
      </c>
      <c r="G21" s="50">
        <v>290</v>
      </c>
      <c r="H21" s="83">
        <v>228.3</v>
      </c>
    </row>
    <row r="22" spans="1:8" ht="15.75" x14ac:dyDescent="0.25">
      <c r="A22" s="19" t="s">
        <v>38</v>
      </c>
      <c r="B22" s="18" t="s">
        <v>13</v>
      </c>
      <c r="C22" s="18" t="s">
        <v>145</v>
      </c>
      <c r="D22" s="67">
        <v>1.833</v>
      </c>
      <c r="E22" s="31">
        <v>1.9850000000000001</v>
      </c>
      <c r="F22" s="72">
        <v>15.2</v>
      </c>
      <c r="G22" s="50">
        <v>290</v>
      </c>
      <c r="H22" s="83">
        <v>91.5</v>
      </c>
    </row>
    <row r="23" spans="1:8" ht="15.75" x14ac:dyDescent="0.25">
      <c r="A23" s="19" t="s">
        <v>39</v>
      </c>
      <c r="B23" s="18" t="s">
        <v>13</v>
      </c>
      <c r="C23" s="18" t="s">
        <v>152</v>
      </c>
      <c r="D23" s="67">
        <v>1.0589999999999999</v>
      </c>
      <c r="E23" s="31">
        <v>1.0660000000000001</v>
      </c>
      <c r="F23" s="72">
        <v>0.7</v>
      </c>
      <c r="G23" s="50">
        <v>175</v>
      </c>
      <c r="H23" s="83">
        <v>68.400000000000006</v>
      </c>
    </row>
    <row r="24" spans="1:8" ht="15.75" x14ac:dyDescent="0.25">
      <c r="A24" s="19" t="s">
        <v>40</v>
      </c>
      <c r="B24" s="18" t="s">
        <v>13</v>
      </c>
      <c r="C24" s="18" t="s">
        <v>152</v>
      </c>
      <c r="D24" s="67">
        <v>0.47299999999999998</v>
      </c>
      <c r="E24" s="31">
        <v>0.53900000000000003</v>
      </c>
      <c r="F24" s="72">
        <v>6.6</v>
      </c>
      <c r="G24" s="50">
        <v>175</v>
      </c>
      <c r="H24" s="83">
        <v>121.1</v>
      </c>
    </row>
    <row r="25" spans="1:8" ht="15.75" x14ac:dyDescent="0.25">
      <c r="A25" s="19" t="s">
        <v>41</v>
      </c>
      <c r="B25" s="18" t="s">
        <v>13</v>
      </c>
      <c r="C25" s="18" t="s">
        <v>152</v>
      </c>
      <c r="D25" s="67">
        <v>-0.13</v>
      </c>
      <c r="E25" s="31">
        <v>1.2999999999999999E-2</v>
      </c>
      <c r="F25" s="72">
        <v>14.3</v>
      </c>
      <c r="G25" s="50">
        <v>175</v>
      </c>
      <c r="H25" s="83">
        <v>173.7</v>
      </c>
    </row>
    <row r="26" spans="1:8" ht="15.75" x14ac:dyDescent="0.25">
      <c r="A26" s="19" t="s">
        <v>42</v>
      </c>
      <c r="B26" s="18" t="s">
        <v>13</v>
      </c>
      <c r="C26" s="18" t="s">
        <v>153</v>
      </c>
      <c r="D26" s="67">
        <v>-0.93100000000000005</v>
      </c>
      <c r="E26" s="31">
        <v>-0.72299999999999998</v>
      </c>
      <c r="F26" s="72">
        <v>20.8</v>
      </c>
      <c r="G26" s="50">
        <v>290</v>
      </c>
      <c r="H26" s="83">
        <v>362.3</v>
      </c>
    </row>
    <row r="27" spans="1:8" ht="15.75" x14ac:dyDescent="0.25">
      <c r="A27" s="19" t="s">
        <v>43</v>
      </c>
      <c r="B27" s="18" t="s">
        <v>13</v>
      </c>
      <c r="C27" s="18" t="s">
        <v>149</v>
      </c>
      <c r="D27" s="67">
        <v>2.08</v>
      </c>
      <c r="E27" s="31">
        <v>2.0609999999999999</v>
      </c>
      <c r="F27" s="72">
        <v>-1.9</v>
      </c>
      <c r="G27" s="50">
        <v>290</v>
      </c>
      <c r="H27" s="83">
        <v>83.9</v>
      </c>
    </row>
    <row r="28" spans="1:8" ht="15.75" x14ac:dyDescent="0.25">
      <c r="A28" s="19" t="s">
        <v>44</v>
      </c>
      <c r="B28" s="18" t="s">
        <v>13</v>
      </c>
      <c r="C28" s="18" t="s">
        <v>150</v>
      </c>
      <c r="D28" s="67">
        <v>0.60899999999999999</v>
      </c>
      <c r="E28" s="31">
        <v>0.89200000000000002</v>
      </c>
      <c r="F28" s="72">
        <v>28.3</v>
      </c>
      <c r="G28" s="50">
        <v>290</v>
      </c>
      <c r="H28" s="83">
        <v>200.8</v>
      </c>
    </row>
    <row r="29" spans="1:8" ht="15.75" x14ac:dyDescent="0.25">
      <c r="A29" s="19" t="s">
        <v>45</v>
      </c>
      <c r="B29" s="18" t="s">
        <v>13</v>
      </c>
      <c r="C29" s="18" t="s">
        <v>152</v>
      </c>
      <c r="D29" s="67">
        <v>8.5000000000000006E-2</v>
      </c>
      <c r="E29" s="31">
        <v>0.17100000000000001</v>
      </c>
      <c r="F29" s="72">
        <v>8.6</v>
      </c>
      <c r="G29" s="50">
        <v>175</v>
      </c>
      <c r="H29" s="83">
        <v>157.9</v>
      </c>
    </row>
    <row r="30" spans="1:8" ht="15.75" x14ac:dyDescent="0.25">
      <c r="A30" s="19" t="s">
        <v>46</v>
      </c>
      <c r="B30" s="18" t="s">
        <v>13</v>
      </c>
      <c r="C30" s="18" t="s">
        <v>153</v>
      </c>
      <c r="D30" s="67">
        <v>0.47499999999999998</v>
      </c>
      <c r="E30" s="31">
        <v>0.53600000000000003</v>
      </c>
      <c r="F30" s="72">
        <v>6.1</v>
      </c>
      <c r="G30" s="50">
        <v>290</v>
      </c>
      <c r="H30" s="83">
        <v>236.4</v>
      </c>
    </row>
    <row r="31" spans="1:8" ht="15.75" x14ac:dyDescent="0.25">
      <c r="A31" s="19" t="s">
        <v>47</v>
      </c>
      <c r="B31" s="18" t="s">
        <v>13</v>
      </c>
      <c r="C31" s="18" t="s">
        <v>152</v>
      </c>
      <c r="D31" s="67">
        <v>0.41699999999999998</v>
      </c>
      <c r="E31" s="31">
        <v>0.432</v>
      </c>
      <c r="F31" s="72">
        <v>1.5</v>
      </c>
      <c r="G31" s="50">
        <v>175</v>
      </c>
      <c r="H31" s="83">
        <v>131.80000000000001</v>
      </c>
    </row>
    <row r="32" spans="1:8" ht="15.75" x14ac:dyDescent="0.25">
      <c r="A32" s="19" t="s">
        <v>48</v>
      </c>
      <c r="B32" s="18" t="s">
        <v>13</v>
      </c>
      <c r="C32" s="18" t="s">
        <v>149</v>
      </c>
      <c r="D32" s="67">
        <v>1.3109999999999999</v>
      </c>
      <c r="E32" s="31">
        <v>1.4</v>
      </c>
      <c r="F32" s="72">
        <v>8.9</v>
      </c>
      <c r="G32" s="50">
        <v>290</v>
      </c>
      <c r="H32" s="83">
        <v>150</v>
      </c>
    </row>
    <row r="33" spans="1:8" ht="15.75" x14ac:dyDescent="0.25">
      <c r="A33" s="19" t="s">
        <v>49</v>
      </c>
      <c r="B33" s="18" t="s">
        <v>13</v>
      </c>
      <c r="C33" s="18" t="s">
        <v>150</v>
      </c>
      <c r="D33" s="67">
        <v>0.56999999999999995</v>
      </c>
      <c r="E33" s="31">
        <v>0.88800000000000001</v>
      </c>
      <c r="F33" s="72">
        <v>31.8</v>
      </c>
      <c r="G33" s="50">
        <v>290</v>
      </c>
      <c r="H33" s="83">
        <v>201.2</v>
      </c>
    </row>
    <row r="34" spans="1:8" ht="15.75" x14ac:dyDescent="0.25">
      <c r="A34" s="19" t="s">
        <v>50</v>
      </c>
      <c r="B34" s="18" t="s">
        <v>13</v>
      </c>
      <c r="C34" s="18" t="s">
        <v>145</v>
      </c>
      <c r="D34" s="67">
        <v>1.367</v>
      </c>
      <c r="E34" s="31">
        <v>1.3440000000000001</v>
      </c>
      <c r="F34" s="72">
        <v>-2.2999999999999998</v>
      </c>
      <c r="G34" s="50">
        <v>290</v>
      </c>
      <c r="H34" s="83">
        <v>155.6</v>
      </c>
    </row>
    <row r="35" spans="1:8" ht="15.75" x14ac:dyDescent="0.25">
      <c r="A35" s="19" t="s">
        <v>51</v>
      </c>
      <c r="B35" s="18" t="s">
        <v>13</v>
      </c>
      <c r="C35" s="18" t="s">
        <v>149</v>
      </c>
      <c r="D35" s="67">
        <v>1.8029999999999999</v>
      </c>
      <c r="E35" s="31">
        <v>2.1629999999999998</v>
      </c>
      <c r="F35" s="72">
        <v>36</v>
      </c>
      <c r="G35" s="50">
        <v>290</v>
      </c>
      <c r="H35" s="83">
        <v>73.7</v>
      </c>
    </row>
    <row r="36" spans="1:8" ht="15.75" x14ac:dyDescent="0.25">
      <c r="A36" s="19" t="s">
        <v>52</v>
      </c>
      <c r="B36" s="18" t="s">
        <v>13</v>
      </c>
      <c r="C36" s="18" t="s">
        <v>153</v>
      </c>
      <c r="D36" s="67">
        <v>0.58199999999999996</v>
      </c>
      <c r="E36" s="31">
        <v>0.79800000000000004</v>
      </c>
      <c r="F36" s="72">
        <v>21.6</v>
      </c>
      <c r="G36" s="50">
        <v>290</v>
      </c>
      <c r="H36" s="83">
        <v>210.2</v>
      </c>
    </row>
    <row r="37" spans="1:8" ht="15.75" x14ac:dyDescent="0.25">
      <c r="A37" s="19" t="s">
        <v>53</v>
      </c>
      <c r="B37" s="18" t="s">
        <v>13</v>
      </c>
      <c r="C37" s="18" t="s">
        <v>149</v>
      </c>
      <c r="D37" s="67">
        <v>1.3029999999999999</v>
      </c>
      <c r="E37" s="31">
        <v>1.3140000000000001</v>
      </c>
      <c r="F37" s="72">
        <v>1.1000000000000001</v>
      </c>
      <c r="G37" s="50">
        <v>175</v>
      </c>
      <c r="H37" s="83">
        <v>43.6</v>
      </c>
    </row>
    <row r="38" spans="1:8" ht="15.75" x14ac:dyDescent="0.25">
      <c r="A38" s="19" t="s">
        <v>54</v>
      </c>
      <c r="B38" s="18" t="s">
        <v>13</v>
      </c>
      <c r="C38" s="18" t="s">
        <v>153</v>
      </c>
      <c r="D38" s="67">
        <v>0.95799999999999996</v>
      </c>
      <c r="E38" s="31">
        <v>1.3480000000000001</v>
      </c>
      <c r="F38" s="72">
        <v>39</v>
      </c>
      <c r="G38" s="50">
        <v>290</v>
      </c>
      <c r="H38" s="83">
        <v>155.19999999999999</v>
      </c>
    </row>
    <row r="39" spans="1:8" ht="15.75" x14ac:dyDescent="0.25">
      <c r="A39" s="19" t="s">
        <v>55</v>
      </c>
      <c r="B39" s="18" t="s">
        <v>15</v>
      </c>
      <c r="C39" s="18" t="s">
        <v>152</v>
      </c>
      <c r="D39" s="67">
        <v>0.38800000000000001</v>
      </c>
      <c r="E39" s="31">
        <v>0.53300000000000003</v>
      </c>
      <c r="F39" s="72">
        <v>14.5</v>
      </c>
      <c r="G39" s="50">
        <v>175</v>
      </c>
      <c r="H39" s="83">
        <v>121.7</v>
      </c>
    </row>
    <row r="40" spans="1:8" ht="15.75" x14ac:dyDescent="0.25">
      <c r="A40" s="19" t="s">
        <v>56</v>
      </c>
      <c r="B40" s="18" t="s">
        <v>15</v>
      </c>
      <c r="C40" s="18" t="s">
        <v>152</v>
      </c>
      <c r="D40" s="67">
        <v>-4.0000000000000001E-3</v>
      </c>
      <c r="E40" s="31">
        <v>0.223</v>
      </c>
      <c r="F40" s="72">
        <v>22.7</v>
      </c>
      <c r="G40" s="50">
        <v>175</v>
      </c>
      <c r="H40" s="83">
        <v>152.69999999999999</v>
      </c>
    </row>
    <row r="41" spans="1:8" ht="15.75" x14ac:dyDescent="0.25">
      <c r="A41" s="19" t="s">
        <v>57</v>
      </c>
      <c r="B41" s="18" t="s">
        <v>15</v>
      </c>
      <c r="C41" s="18" t="s">
        <v>152</v>
      </c>
      <c r="D41" s="67">
        <v>0.51800000000000002</v>
      </c>
      <c r="E41" s="31">
        <v>0.495</v>
      </c>
      <c r="F41" s="72">
        <v>-2.2999999999999998</v>
      </c>
      <c r="G41" s="50">
        <v>175</v>
      </c>
      <c r="H41" s="83">
        <v>125.5</v>
      </c>
    </row>
    <row r="42" spans="1:8" ht="15.75" x14ac:dyDescent="0.25">
      <c r="A42" s="19" t="s">
        <v>154</v>
      </c>
      <c r="B42" s="18" t="s">
        <v>15</v>
      </c>
      <c r="C42" s="18" t="s">
        <v>151</v>
      </c>
      <c r="D42" s="67">
        <v>0.107</v>
      </c>
      <c r="E42" s="31">
        <v>0.29399999999999998</v>
      </c>
      <c r="F42" s="72">
        <v>18.7</v>
      </c>
      <c r="G42" s="50">
        <v>175</v>
      </c>
      <c r="H42" s="83">
        <v>145.6</v>
      </c>
    </row>
    <row r="43" spans="1:8" ht="15.75" x14ac:dyDescent="0.25">
      <c r="A43" s="19" t="s">
        <v>59</v>
      </c>
      <c r="B43" s="18" t="s">
        <v>15</v>
      </c>
      <c r="C43" s="18" t="s">
        <v>149</v>
      </c>
      <c r="D43" s="67">
        <v>0.69399999999999995</v>
      </c>
      <c r="E43" s="31">
        <v>1.4139999999999999</v>
      </c>
      <c r="F43" s="72">
        <v>72</v>
      </c>
      <c r="G43" s="50">
        <v>290</v>
      </c>
      <c r="H43" s="83">
        <v>148.6</v>
      </c>
    </row>
    <row r="44" spans="1:8" ht="15.75" x14ac:dyDescent="0.25">
      <c r="A44" s="19" t="s">
        <v>155</v>
      </c>
      <c r="B44" s="18" t="s">
        <v>15</v>
      </c>
      <c r="C44" s="18" t="s">
        <v>149</v>
      </c>
      <c r="D44" s="67">
        <v>1.3440000000000001</v>
      </c>
      <c r="E44" s="31">
        <v>1.47</v>
      </c>
      <c r="F44" s="72">
        <v>12.6</v>
      </c>
      <c r="G44" s="50">
        <v>175</v>
      </c>
      <c r="H44" s="83">
        <v>28</v>
      </c>
    </row>
    <row r="45" spans="1:8" ht="15.75" x14ac:dyDescent="0.25">
      <c r="A45" s="19" t="s">
        <v>61</v>
      </c>
      <c r="B45" s="18" t="s">
        <v>15</v>
      </c>
      <c r="C45" s="18" t="s">
        <v>152</v>
      </c>
      <c r="D45" s="67">
        <v>0.58799999999999997</v>
      </c>
      <c r="E45" s="31">
        <v>0.70499999999999996</v>
      </c>
      <c r="F45" s="72">
        <v>11.7</v>
      </c>
      <c r="G45" s="50">
        <v>175</v>
      </c>
      <c r="H45" s="83">
        <v>104.5</v>
      </c>
    </row>
    <row r="46" spans="1:8" ht="15.75" x14ac:dyDescent="0.25">
      <c r="A46" s="19" t="s">
        <v>62</v>
      </c>
      <c r="B46" s="18" t="s">
        <v>15</v>
      </c>
      <c r="C46" s="18" t="s">
        <v>152</v>
      </c>
      <c r="D46" s="67">
        <v>0.94499999999999995</v>
      </c>
      <c r="E46" s="31">
        <v>1.367</v>
      </c>
      <c r="F46" s="72">
        <v>42.2</v>
      </c>
      <c r="G46" s="50">
        <v>175</v>
      </c>
      <c r="H46" s="83">
        <v>38.299999999999997</v>
      </c>
    </row>
    <row r="47" spans="1:8" ht="15.75" x14ac:dyDescent="0.25">
      <c r="A47" s="19" t="s">
        <v>63</v>
      </c>
      <c r="B47" s="18" t="s">
        <v>15</v>
      </c>
      <c r="C47" s="18" t="s">
        <v>152</v>
      </c>
      <c r="D47" s="67">
        <v>0.84299999999999997</v>
      </c>
      <c r="E47" s="31">
        <v>1.044</v>
      </c>
      <c r="F47" s="72">
        <v>20.100000000000001</v>
      </c>
      <c r="G47" s="50">
        <v>175</v>
      </c>
      <c r="H47" s="83">
        <v>70.599999999999994</v>
      </c>
    </row>
    <row r="48" spans="1:8" ht="15.75" x14ac:dyDescent="0.25">
      <c r="A48" s="19" t="s">
        <v>64</v>
      </c>
      <c r="B48" s="18" t="s">
        <v>15</v>
      </c>
      <c r="C48" s="18" t="s">
        <v>152</v>
      </c>
      <c r="D48" s="67">
        <v>0.108</v>
      </c>
      <c r="E48" s="31">
        <v>0.224</v>
      </c>
      <c r="F48" s="72">
        <v>11.6</v>
      </c>
      <c r="G48" s="50">
        <v>175</v>
      </c>
      <c r="H48" s="83">
        <v>152.6</v>
      </c>
    </row>
    <row r="49" spans="1:8" ht="15.75" x14ac:dyDescent="0.25">
      <c r="A49" s="19" t="s">
        <v>65</v>
      </c>
      <c r="B49" s="18" t="s">
        <v>15</v>
      </c>
      <c r="C49" s="18" t="s">
        <v>152</v>
      </c>
      <c r="D49" s="67">
        <v>0.33</v>
      </c>
      <c r="E49" s="31">
        <v>0.252</v>
      </c>
      <c r="F49" s="72">
        <v>-7.8</v>
      </c>
      <c r="G49" s="50">
        <v>175</v>
      </c>
      <c r="H49" s="83">
        <v>149.80000000000001</v>
      </c>
    </row>
    <row r="50" spans="1:8" ht="15.75" x14ac:dyDescent="0.25">
      <c r="A50" s="19" t="s">
        <v>66</v>
      </c>
      <c r="B50" s="18" t="s">
        <v>15</v>
      </c>
      <c r="C50" s="18" t="s">
        <v>152</v>
      </c>
      <c r="D50" s="67">
        <v>-0.113</v>
      </c>
      <c r="E50" s="31">
        <v>6.3E-2</v>
      </c>
      <c r="F50" s="72">
        <v>17.600000000000001</v>
      </c>
      <c r="G50" s="50">
        <v>175</v>
      </c>
      <c r="H50" s="83">
        <v>168.7</v>
      </c>
    </row>
    <row r="51" spans="1:8" ht="15.75" x14ac:dyDescent="0.25">
      <c r="A51" s="19" t="s">
        <v>67</v>
      </c>
      <c r="B51" s="18" t="s">
        <v>15</v>
      </c>
      <c r="C51" s="18" t="s">
        <v>152</v>
      </c>
      <c r="D51" s="67">
        <v>-6.9000000000000006E-2</v>
      </c>
      <c r="E51" s="31">
        <v>0.51100000000000001</v>
      </c>
      <c r="F51" s="72">
        <v>58</v>
      </c>
      <c r="G51" s="50">
        <v>175</v>
      </c>
      <c r="H51" s="83">
        <v>123.9</v>
      </c>
    </row>
    <row r="52" spans="1:8" ht="15.75" x14ac:dyDescent="0.25">
      <c r="A52" s="19" t="s">
        <v>68</v>
      </c>
      <c r="B52" s="18" t="s">
        <v>15</v>
      </c>
      <c r="C52" s="18" t="s">
        <v>152</v>
      </c>
      <c r="D52" s="67">
        <v>0.44400000000000001</v>
      </c>
      <c r="E52" s="31">
        <v>0.40400000000000003</v>
      </c>
      <c r="F52" s="72">
        <v>-4</v>
      </c>
      <c r="G52" s="50">
        <v>175</v>
      </c>
      <c r="H52" s="83">
        <v>134.6</v>
      </c>
    </row>
    <row r="53" spans="1:8" ht="15.75" x14ac:dyDescent="0.25">
      <c r="A53" s="19" t="s">
        <v>69</v>
      </c>
      <c r="B53" s="18" t="s">
        <v>15</v>
      </c>
      <c r="C53" s="18" t="s">
        <v>152</v>
      </c>
      <c r="D53" s="67">
        <v>0.29299999999999998</v>
      </c>
      <c r="E53" s="31">
        <v>0.39</v>
      </c>
      <c r="F53" s="72">
        <v>9.6999999999999993</v>
      </c>
      <c r="G53" s="50">
        <v>175</v>
      </c>
      <c r="H53" s="83">
        <v>136</v>
      </c>
    </row>
    <row r="54" spans="1:8" ht="15.75" x14ac:dyDescent="0.25">
      <c r="A54" s="19" t="s">
        <v>70</v>
      </c>
      <c r="B54" s="18" t="s">
        <v>15</v>
      </c>
      <c r="C54" s="18" t="s">
        <v>152</v>
      </c>
      <c r="D54" s="67">
        <v>0.17599999999999999</v>
      </c>
      <c r="E54" s="31">
        <v>0.27600000000000002</v>
      </c>
      <c r="F54" s="72">
        <v>10</v>
      </c>
      <c r="G54" s="50">
        <v>175</v>
      </c>
      <c r="H54" s="83">
        <v>147.4</v>
      </c>
    </row>
    <row r="55" spans="1:8" ht="15.75" x14ac:dyDescent="0.25">
      <c r="A55" s="19" t="s">
        <v>71</v>
      </c>
      <c r="B55" s="18" t="s">
        <v>15</v>
      </c>
      <c r="C55" s="18" t="s">
        <v>152</v>
      </c>
      <c r="D55" s="67">
        <v>0.40799999999999997</v>
      </c>
      <c r="E55" s="31">
        <v>0.64900000000000002</v>
      </c>
      <c r="F55" s="72">
        <v>24.1</v>
      </c>
      <c r="G55" s="50">
        <v>175</v>
      </c>
      <c r="H55" s="83">
        <v>110.1</v>
      </c>
    </row>
    <row r="56" spans="1:8" ht="15.75" x14ac:dyDescent="0.25">
      <c r="A56" s="19" t="s">
        <v>72</v>
      </c>
      <c r="B56" s="18" t="s">
        <v>15</v>
      </c>
      <c r="C56" s="18" t="s">
        <v>152</v>
      </c>
      <c r="D56" s="67">
        <v>0.88800000000000001</v>
      </c>
      <c r="E56" s="31">
        <v>1.042</v>
      </c>
      <c r="F56" s="72">
        <v>15.4</v>
      </c>
      <c r="G56" s="50">
        <v>175</v>
      </c>
      <c r="H56" s="83">
        <v>70.8</v>
      </c>
    </row>
    <row r="57" spans="1:8" ht="15.75" x14ac:dyDescent="0.25">
      <c r="A57" s="19" t="s">
        <v>73</v>
      </c>
      <c r="B57" s="18" t="s">
        <v>15</v>
      </c>
      <c r="C57" s="18" t="s">
        <v>145</v>
      </c>
      <c r="D57" s="67">
        <v>-0.23300000000000001</v>
      </c>
      <c r="E57" s="31">
        <v>-2.1000000000000001E-2</v>
      </c>
      <c r="F57" s="72">
        <v>21.2</v>
      </c>
      <c r="G57" s="50">
        <v>290</v>
      </c>
      <c r="H57" s="83">
        <v>292.10000000000002</v>
      </c>
    </row>
    <row r="58" spans="1:8" ht="15.75" x14ac:dyDescent="0.25">
      <c r="A58" s="19" t="s">
        <v>74</v>
      </c>
      <c r="B58" s="18" t="s">
        <v>15</v>
      </c>
      <c r="C58" s="18" t="s">
        <v>152</v>
      </c>
      <c r="D58" s="67">
        <v>0.30399999999999999</v>
      </c>
      <c r="E58" s="31">
        <v>0.34499999999999997</v>
      </c>
      <c r="F58" s="72">
        <v>4.0999999999999996</v>
      </c>
      <c r="G58" s="50">
        <v>175</v>
      </c>
      <c r="H58" s="83">
        <v>140.5</v>
      </c>
    </row>
    <row r="59" spans="1:8" ht="15.75" x14ac:dyDescent="0.25">
      <c r="A59" s="19" t="s">
        <v>75</v>
      </c>
      <c r="B59" s="18" t="s">
        <v>15</v>
      </c>
      <c r="C59" s="18" t="s">
        <v>152</v>
      </c>
      <c r="D59" s="67">
        <v>0.47799999999999998</v>
      </c>
      <c r="E59" s="31">
        <v>0.44800000000000001</v>
      </c>
      <c r="F59" s="72">
        <v>-3</v>
      </c>
      <c r="G59" s="50">
        <v>175</v>
      </c>
      <c r="H59" s="83">
        <v>130.19999999999999</v>
      </c>
    </row>
    <row r="60" spans="1:8" ht="15.75" x14ac:dyDescent="0.25">
      <c r="A60" s="19" t="s">
        <v>76</v>
      </c>
      <c r="B60" s="18" t="s">
        <v>15</v>
      </c>
      <c r="C60" s="18" t="s">
        <v>152</v>
      </c>
      <c r="D60" s="67">
        <v>0.99</v>
      </c>
      <c r="E60" s="31">
        <v>1.1140000000000001</v>
      </c>
      <c r="F60" s="72">
        <v>12.4</v>
      </c>
      <c r="G60" s="50">
        <v>175</v>
      </c>
      <c r="H60" s="83">
        <v>63.6</v>
      </c>
    </row>
    <row r="61" spans="1:8" ht="15.75" x14ac:dyDescent="0.25">
      <c r="A61" s="19" t="s">
        <v>77</v>
      </c>
      <c r="B61" s="18" t="s">
        <v>15</v>
      </c>
      <c r="C61" s="18" t="s">
        <v>152</v>
      </c>
      <c r="D61" s="67">
        <v>0.79900000000000004</v>
      </c>
      <c r="E61" s="31">
        <v>0.58699999999999997</v>
      </c>
      <c r="F61" s="72">
        <v>-21.2</v>
      </c>
      <c r="G61" s="50">
        <v>175</v>
      </c>
      <c r="H61" s="83">
        <v>116.3</v>
      </c>
    </row>
    <row r="62" spans="1:8" ht="15.75" x14ac:dyDescent="0.25">
      <c r="A62" s="19" t="s">
        <v>78</v>
      </c>
      <c r="B62" s="18" t="s">
        <v>15</v>
      </c>
      <c r="C62" s="18" t="s">
        <v>152</v>
      </c>
      <c r="D62" s="67">
        <v>0.06</v>
      </c>
      <c r="E62" s="31">
        <v>0.191</v>
      </c>
      <c r="F62" s="72">
        <v>13.1</v>
      </c>
      <c r="G62" s="50">
        <v>175</v>
      </c>
      <c r="H62" s="83">
        <v>155.9</v>
      </c>
    </row>
    <row r="63" spans="1:8" ht="15.75" x14ac:dyDescent="0.25">
      <c r="A63" s="19" t="s">
        <v>79</v>
      </c>
      <c r="B63" s="18" t="s">
        <v>15</v>
      </c>
      <c r="C63" s="18" t="s">
        <v>152</v>
      </c>
      <c r="D63" s="67">
        <v>7.0999999999999994E-2</v>
      </c>
      <c r="E63" s="31">
        <v>8.4000000000000005E-2</v>
      </c>
      <c r="F63" s="72">
        <v>1.3</v>
      </c>
      <c r="G63" s="50">
        <v>175</v>
      </c>
      <c r="H63" s="83">
        <v>166.6</v>
      </c>
    </row>
    <row r="64" spans="1:8" ht="15.75" x14ac:dyDescent="0.25">
      <c r="A64" s="19" t="s">
        <v>80</v>
      </c>
      <c r="B64" s="18" t="s">
        <v>15</v>
      </c>
      <c r="C64" s="18" t="s">
        <v>152</v>
      </c>
      <c r="D64" s="67">
        <v>2.1999999999999999E-2</v>
      </c>
      <c r="E64" s="31">
        <v>0.38600000000000001</v>
      </c>
      <c r="F64" s="72">
        <v>36.4</v>
      </c>
      <c r="G64" s="50">
        <v>175</v>
      </c>
      <c r="H64" s="83">
        <v>136.4</v>
      </c>
    </row>
    <row r="65" spans="1:8" ht="15.75" x14ac:dyDescent="0.25">
      <c r="A65" s="19" t="s">
        <v>81</v>
      </c>
      <c r="B65" s="18" t="s">
        <v>15</v>
      </c>
      <c r="C65" s="18" t="s">
        <v>152</v>
      </c>
      <c r="D65" s="67">
        <v>0.58499999999999996</v>
      </c>
      <c r="E65" s="31">
        <v>0.64800000000000002</v>
      </c>
      <c r="F65" s="72">
        <v>6.3</v>
      </c>
      <c r="G65" s="50">
        <v>175</v>
      </c>
      <c r="H65" s="83">
        <v>110.2</v>
      </c>
    </row>
    <row r="66" spans="1:8" ht="15.75" x14ac:dyDescent="0.25">
      <c r="A66" s="19" t="s">
        <v>82</v>
      </c>
      <c r="B66" s="18" t="s">
        <v>15</v>
      </c>
      <c r="C66" s="18" t="s">
        <v>152</v>
      </c>
      <c r="D66" s="67">
        <v>0.56599999999999995</v>
      </c>
      <c r="E66" s="31">
        <v>0.80400000000000005</v>
      </c>
      <c r="F66" s="72">
        <v>23.8</v>
      </c>
      <c r="G66" s="50">
        <v>175</v>
      </c>
      <c r="H66" s="83">
        <v>94.6</v>
      </c>
    </row>
    <row r="67" spans="1:8" ht="15.75" x14ac:dyDescent="0.25">
      <c r="A67" s="19" t="s">
        <v>83</v>
      </c>
      <c r="B67" s="18" t="s">
        <v>9</v>
      </c>
      <c r="C67" s="18" t="s">
        <v>145</v>
      </c>
      <c r="D67" s="67">
        <v>-7.9000000000000001E-2</v>
      </c>
      <c r="E67" s="31">
        <v>-2.3E-2</v>
      </c>
      <c r="F67" s="72">
        <v>5.6</v>
      </c>
      <c r="G67" s="50">
        <v>290</v>
      </c>
      <c r="H67" s="83">
        <v>292.3</v>
      </c>
    </row>
    <row r="68" spans="1:8" ht="15.75" x14ac:dyDescent="0.25">
      <c r="A68" s="19" t="s">
        <v>84</v>
      </c>
      <c r="B68" s="18" t="s">
        <v>9</v>
      </c>
      <c r="C68" s="18" t="s">
        <v>150</v>
      </c>
      <c r="D68" s="67">
        <v>0.157</v>
      </c>
      <c r="E68" s="31">
        <v>0.21199999999999999</v>
      </c>
      <c r="F68" s="72">
        <v>5.5</v>
      </c>
      <c r="G68" s="50">
        <v>290</v>
      </c>
      <c r="H68" s="83">
        <v>268.8</v>
      </c>
    </row>
    <row r="69" spans="1:8" ht="15.75" x14ac:dyDescent="0.25">
      <c r="A69" s="19" t="s">
        <v>156</v>
      </c>
      <c r="B69" s="18" t="s">
        <v>9</v>
      </c>
      <c r="C69" s="18" t="s">
        <v>144</v>
      </c>
      <c r="D69" s="67"/>
      <c r="E69" s="31"/>
      <c r="F69" s="72"/>
      <c r="G69" s="50"/>
      <c r="H69" s="83"/>
    </row>
    <row r="70" spans="1:8" ht="15.75" x14ac:dyDescent="0.25">
      <c r="A70" s="19" t="s">
        <v>86</v>
      </c>
      <c r="B70" s="18" t="s">
        <v>9</v>
      </c>
      <c r="C70" s="18" t="s">
        <v>153</v>
      </c>
      <c r="D70" s="67">
        <v>1.125</v>
      </c>
      <c r="E70" s="31">
        <v>1.391</v>
      </c>
      <c r="F70" s="72">
        <v>26.6</v>
      </c>
      <c r="G70" s="50">
        <v>290</v>
      </c>
      <c r="H70" s="83">
        <v>150.9</v>
      </c>
    </row>
    <row r="71" spans="1:8" ht="15.75" x14ac:dyDescent="0.25">
      <c r="A71" s="19" t="s">
        <v>87</v>
      </c>
      <c r="B71" s="18" t="s">
        <v>9</v>
      </c>
      <c r="C71" s="18" t="s">
        <v>151</v>
      </c>
      <c r="D71" s="67">
        <v>-1.028</v>
      </c>
      <c r="E71" s="31">
        <v>-0.25</v>
      </c>
      <c r="F71" s="72">
        <v>77.8</v>
      </c>
      <c r="G71" s="50">
        <v>290</v>
      </c>
      <c r="H71" s="83">
        <v>315</v>
      </c>
    </row>
    <row r="72" spans="1:8" ht="15.75" x14ac:dyDescent="0.25">
      <c r="A72" s="19" t="s">
        <v>88</v>
      </c>
      <c r="B72" s="18" t="s">
        <v>9</v>
      </c>
      <c r="C72" s="18" t="s">
        <v>152</v>
      </c>
      <c r="D72" s="67">
        <v>0.375</v>
      </c>
      <c r="E72" s="31">
        <v>0.46100000000000002</v>
      </c>
      <c r="F72" s="72">
        <v>8.6</v>
      </c>
      <c r="G72" s="50">
        <v>175</v>
      </c>
      <c r="H72" s="83">
        <v>128.9</v>
      </c>
    </row>
    <row r="73" spans="1:8" ht="15.75" x14ac:dyDescent="0.25">
      <c r="A73" s="19" t="s">
        <v>89</v>
      </c>
      <c r="B73" s="18" t="s">
        <v>9</v>
      </c>
      <c r="C73" s="18" t="s">
        <v>152</v>
      </c>
      <c r="D73" s="67">
        <v>-0.81100000000000005</v>
      </c>
      <c r="E73" s="31">
        <v>-0.63700000000000001</v>
      </c>
      <c r="F73" s="72">
        <v>17.399999999999999</v>
      </c>
      <c r="G73" s="50">
        <v>175</v>
      </c>
      <c r="H73" s="83">
        <v>238.7</v>
      </c>
    </row>
    <row r="74" spans="1:8" ht="15.75" x14ac:dyDescent="0.25">
      <c r="A74" s="19" t="s">
        <v>90</v>
      </c>
      <c r="B74" s="18" t="s">
        <v>9</v>
      </c>
      <c r="C74" s="18" t="s">
        <v>152</v>
      </c>
      <c r="D74" s="67">
        <v>-0.16500000000000001</v>
      </c>
      <c r="E74" s="31">
        <v>-0.14299999999999999</v>
      </c>
      <c r="F74" s="72">
        <v>2.2000000000000002</v>
      </c>
      <c r="G74" s="50">
        <v>175</v>
      </c>
      <c r="H74" s="83">
        <v>189.3</v>
      </c>
    </row>
    <row r="75" spans="1:8" ht="15.75" x14ac:dyDescent="0.25">
      <c r="A75" s="19" t="s">
        <v>91</v>
      </c>
      <c r="B75" s="18" t="s">
        <v>9</v>
      </c>
      <c r="C75" s="18" t="s">
        <v>152</v>
      </c>
      <c r="D75" s="67">
        <v>-0.15</v>
      </c>
      <c r="E75" s="31">
        <v>0.10299999999999999</v>
      </c>
      <c r="F75" s="72">
        <v>25.3</v>
      </c>
      <c r="G75" s="50">
        <v>175</v>
      </c>
      <c r="H75" s="83">
        <v>164.7</v>
      </c>
    </row>
    <row r="76" spans="1:8" ht="15.75" x14ac:dyDescent="0.25">
      <c r="A76" s="19" t="s">
        <v>92</v>
      </c>
      <c r="B76" s="18" t="s">
        <v>9</v>
      </c>
      <c r="C76" s="18" t="s">
        <v>152</v>
      </c>
      <c r="D76" s="67">
        <v>-0.51</v>
      </c>
      <c r="E76" s="31">
        <v>-0.45800000000000002</v>
      </c>
      <c r="F76" s="72">
        <v>5.2</v>
      </c>
      <c r="G76" s="50">
        <v>175</v>
      </c>
      <c r="H76" s="83">
        <v>220.8</v>
      </c>
    </row>
    <row r="77" spans="1:8" ht="15.75" x14ac:dyDescent="0.25">
      <c r="A77" s="19" t="s">
        <v>93</v>
      </c>
      <c r="B77" s="18" t="s">
        <v>9</v>
      </c>
      <c r="C77" s="18" t="s">
        <v>152</v>
      </c>
      <c r="D77" s="67">
        <v>-0.123</v>
      </c>
      <c r="E77" s="31">
        <v>0.36799999999999999</v>
      </c>
      <c r="F77" s="72">
        <v>49.1</v>
      </c>
      <c r="G77" s="50">
        <v>175</v>
      </c>
      <c r="H77" s="83">
        <v>138.19999999999999</v>
      </c>
    </row>
    <row r="78" spans="1:8" ht="15.75" x14ac:dyDescent="0.25">
      <c r="A78" s="19" t="s">
        <v>94</v>
      </c>
      <c r="B78" s="18" t="s">
        <v>7</v>
      </c>
      <c r="C78" s="18" t="s">
        <v>152</v>
      </c>
      <c r="D78" s="67">
        <v>0.66600000000000004</v>
      </c>
      <c r="E78" s="31">
        <v>1.077</v>
      </c>
      <c r="F78" s="72">
        <v>41.1</v>
      </c>
      <c r="G78" s="50">
        <v>175</v>
      </c>
      <c r="H78" s="83">
        <v>67.3</v>
      </c>
    </row>
    <row r="79" spans="1:8" ht="15.75" x14ac:dyDescent="0.25">
      <c r="A79" s="19" t="s">
        <v>95</v>
      </c>
      <c r="B79" s="18" t="s">
        <v>7</v>
      </c>
      <c r="C79" s="18" t="s">
        <v>145</v>
      </c>
      <c r="D79" s="67">
        <v>0.33400000000000002</v>
      </c>
      <c r="E79" s="31">
        <v>0.42499999999999999</v>
      </c>
      <c r="F79" s="72">
        <v>9.1</v>
      </c>
      <c r="G79" s="50">
        <v>290</v>
      </c>
      <c r="H79" s="83">
        <v>247.5</v>
      </c>
    </row>
    <row r="80" spans="1:8" ht="15.75" x14ac:dyDescent="0.25">
      <c r="A80" s="19" t="s">
        <v>96</v>
      </c>
      <c r="B80" s="18" t="s">
        <v>7</v>
      </c>
      <c r="C80" s="18" t="s">
        <v>145</v>
      </c>
      <c r="D80" s="67">
        <v>1.131</v>
      </c>
      <c r="E80" s="31">
        <v>1.333</v>
      </c>
      <c r="F80" s="72">
        <v>20.2</v>
      </c>
      <c r="G80" s="50">
        <v>290</v>
      </c>
      <c r="H80" s="83">
        <v>156.69999999999999</v>
      </c>
    </row>
    <row r="81" spans="1:8" ht="15.75" x14ac:dyDescent="0.25">
      <c r="A81" s="19" t="s">
        <v>97</v>
      </c>
      <c r="B81" s="18" t="s">
        <v>7</v>
      </c>
      <c r="C81" s="18" t="s">
        <v>145</v>
      </c>
      <c r="D81" s="67">
        <v>1.335</v>
      </c>
      <c r="E81" s="31">
        <v>1.4379999999999999</v>
      </c>
      <c r="F81" s="72">
        <v>10.3</v>
      </c>
      <c r="G81" s="50">
        <v>290</v>
      </c>
      <c r="H81" s="83">
        <v>146.19999999999999</v>
      </c>
    </row>
    <row r="82" spans="1:8" x14ac:dyDescent="0.25">
      <c r="A82" s="75" t="s">
        <v>157</v>
      </c>
      <c r="B82" s="63"/>
      <c r="C82" s="63"/>
      <c r="D82" s="76"/>
      <c r="E82" s="77"/>
      <c r="F82" s="78"/>
      <c r="G82" s="80"/>
      <c r="H82" s="78"/>
    </row>
    <row r="83" spans="1:8" x14ac:dyDescent="0.25">
      <c r="A83" s="75" t="s">
        <v>158</v>
      </c>
      <c r="B83" s="63"/>
      <c r="C83" s="63"/>
      <c r="D83" s="76"/>
      <c r="E83" s="77"/>
      <c r="F83" s="78"/>
      <c r="G83" s="80"/>
      <c r="H83" s="78"/>
    </row>
    <row r="84" spans="1:8" x14ac:dyDescent="0.25">
      <c r="A84" s="75" t="s">
        <v>159</v>
      </c>
      <c r="B84" s="63"/>
      <c r="C84" s="63"/>
      <c r="D84" s="76"/>
      <c r="E84" s="77"/>
      <c r="F84" s="78"/>
      <c r="G84" s="80"/>
      <c r="H84" s="78"/>
    </row>
    <row r="85" spans="1:8" ht="17.25" x14ac:dyDescent="0.3">
      <c r="A85" s="20" t="s">
        <v>107</v>
      </c>
    </row>
    <row r="86" spans="1:8" s="64" customFormat="1" x14ac:dyDescent="0.25">
      <c r="A86" s="64" t="s">
        <v>108</v>
      </c>
      <c r="B86" s="64" t="s">
        <v>109</v>
      </c>
      <c r="C86" s="64" t="s">
        <v>160</v>
      </c>
      <c r="D86" s="69"/>
      <c r="F86" s="74"/>
      <c r="G86" s="82"/>
      <c r="H86" s="74"/>
    </row>
    <row r="87" spans="1:8" s="64" customFormat="1" ht="30" x14ac:dyDescent="0.25">
      <c r="A87" s="64" t="s">
        <v>161</v>
      </c>
      <c r="B87" s="65" t="s">
        <v>162</v>
      </c>
      <c r="C87" s="65" t="s">
        <v>163</v>
      </c>
      <c r="D87" s="70"/>
      <c r="F87" s="74"/>
      <c r="G87" s="82"/>
      <c r="H87" s="74"/>
    </row>
    <row r="88" spans="1:8" s="64" customFormat="1" ht="60" customHeight="1" x14ac:dyDescent="0.25">
      <c r="A88" s="64" t="s">
        <v>135</v>
      </c>
      <c r="B88" s="65" t="s">
        <v>162</v>
      </c>
      <c r="C88" s="65" t="s">
        <v>164</v>
      </c>
      <c r="D88" s="70"/>
      <c r="F88" s="74"/>
      <c r="G88" s="82"/>
      <c r="H88" s="74"/>
    </row>
    <row r="89" spans="1:8" ht="17.25" x14ac:dyDescent="0.25">
      <c r="A89" s="22" t="s">
        <v>98</v>
      </c>
    </row>
  </sheetData>
  <mergeCells count="1">
    <mergeCell ref="D2:H2"/>
  </mergeCells>
  <phoneticPr fontId="3" type="noConversion"/>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20DD-D655-4127-B3F2-29AE3BB9BCBD}">
  <sheetPr>
    <tabColor theme="4"/>
  </sheetPr>
  <dimension ref="A1:W90"/>
  <sheetViews>
    <sheetView topLeftCell="A31" zoomScaleNormal="100" workbookViewId="0">
      <selection activeCell="K82" sqref="K82"/>
    </sheetView>
  </sheetViews>
  <sheetFormatPr defaultColWidth="9.140625" defaultRowHeight="15.75" x14ac:dyDescent="0.25"/>
  <cols>
    <col min="1" max="1" width="38.42578125" style="13" customWidth="1"/>
    <col min="2" max="2" width="24.5703125" style="13" customWidth="1"/>
    <col min="3" max="5" width="18.42578125" style="13" customWidth="1"/>
    <col min="6" max="6" width="20.5703125" style="13" customWidth="1"/>
    <col min="7" max="9" width="18.42578125" style="13" customWidth="1"/>
    <col min="10" max="10" width="21.28515625" style="56" customWidth="1"/>
    <col min="11" max="14" width="17.140625" style="13" customWidth="1"/>
    <col min="15" max="15" width="19" style="13" customWidth="1"/>
    <col min="16" max="22" width="17.140625" style="13" customWidth="1"/>
    <col min="23" max="23" width="9.28515625" style="13" customWidth="1"/>
    <col min="24" max="16384" width="9.140625" style="13"/>
  </cols>
  <sheetData>
    <row r="1" spans="1:23" s="6" customFormat="1" x14ac:dyDescent="0.25">
      <c r="A1" s="28" t="s">
        <v>236</v>
      </c>
      <c r="J1" s="79"/>
    </row>
    <row r="2" spans="1:23" ht="27" customHeight="1" x14ac:dyDescent="0.25">
      <c r="A2" s="32" t="s">
        <v>165</v>
      </c>
      <c r="B2" s="41"/>
      <c r="C2" s="289" t="s">
        <v>166</v>
      </c>
      <c r="D2" s="289"/>
      <c r="E2" s="289"/>
      <c r="F2" s="289"/>
      <c r="G2" s="287" t="s">
        <v>167</v>
      </c>
      <c r="H2" s="287"/>
      <c r="I2" s="287"/>
      <c r="J2" s="287"/>
      <c r="K2" s="290" t="s">
        <v>168</v>
      </c>
      <c r="L2" s="291"/>
      <c r="M2" s="291"/>
      <c r="N2" s="291"/>
      <c r="O2" s="291"/>
      <c r="P2" s="292"/>
      <c r="Q2" s="288" t="s">
        <v>169</v>
      </c>
      <c r="R2" s="288"/>
      <c r="S2" s="288"/>
      <c r="T2" s="288"/>
      <c r="U2" s="288"/>
      <c r="V2" s="288"/>
    </row>
    <row r="3" spans="1:23" ht="44.25" customHeight="1" thickBot="1" x14ac:dyDescent="0.3">
      <c r="A3" s="33" t="s">
        <v>20</v>
      </c>
      <c r="B3" s="34" t="s">
        <v>3</v>
      </c>
      <c r="C3" s="34" t="s">
        <v>170</v>
      </c>
      <c r="D3" s="34" t="s">
        <v>171</v>
      </c>
      <c r="E3" s="34" t="s">
        <v>172</v>
      </c>
      <c r="F3" s="162" t="s">
        <v>173</v>
      </c>
      <c r="G3" s="84" t="s">
        <v>174</v>
      </c>
      <c r="H3" s="84" t="s">
        <v>175</v>
      </c>
      <c r="I3" s="84" t="s">
        <v>176</v>
      </c>
      <c r="J3" s="158" t="s">
        <v>177</v>
      </c>
      <c r="K3" s="34" t="s">
        <v>178</v>
      </c>
      <c r="L3" s="34" t="s">
        <v>179</v>
      </c>
      <c r="M3" s="34" t="s">
        <v>180</v>
      </c>
      <c r="N3" s="34" t="s">
        <v>181</v>
      </c>
      <c r="O3" s="34" t="s">
        <v>182</v>
      </c>
      <c r="P3" s="34" t="s">
        <v>183</v>
      </c>
      <c r="Q3" s="34" t="s">
        <v>184</v>
      </c>
      <c r="R3" s="34" t="s">
        <v>185</v>
      </c>
      <c r="S3" s="34" t="s">
        <v>186</v>
      </c>
      <c r="T3" s="34" t="s">
        <v>187</v>
      </c>
      <c r="U3" s="34" t="s">
        <v>188</v>
      </c>
      <c r="V3" s="34" t="s">
        <v>189</v>
      </c>
      <c r="W3" s="157"/>
    </row>
    <row r="4" spans="1:23" x14ac:dyDescent="0.25">
      <c r="A4" s="40" t="s">
        <v>6</v>
      </c>
      <c r="B4" s="35" t="s">
        <v>5</v>
      </c>
      <c r="C4" s="36">
        <v>6477000</v>
      </c>
      <c r="D4" s="37">
        <v>2874000</v>
      </c>
      <c r="E4" s="37">
        <v>2860432</v>
      </c>
      <c r="F4" s="163">
        <v>1</v>
      </c>
      <c r="G4" s="37">
        <v>4048193</v>
      </c>
      <c r="H4" s="37">
        <v>4072221</v>
      </c>
      <c r="I4" s="37">
        <v>3916433</v>
      </c>
      <c r="J4" s="159">
        <v>12036847</v>
      </c>
      <c r="K4" s="42">
        <v>663000</v>
      </c>
      <c r="L4" s="42">
        <v>785000</v>
      </c>
      <c r="M4" s="42">
        <v>262000</v>
      </c>
      <c r="N4" s="42">
        <v>125000</v>
      </c>
      <c r="O4" s="42">
        <v>0</v>
      </c>
      <c r="P4" s="42">
        <v>1039000</v>
      </c>
      <c r="Q4" s="39">
        <v>0.23100000000000001</v>
      </c>
      <c r="R4" s="39">
        <v>0.27300000000000002</v>
      </c>
      <c r="S4" s="39">
        <v>9.0999999999999998E-2</v>
      </c>
      <c r="T4" s="39">
        <v>4.2999999999999997E-2</v>
      </c>
      <c r="U4" s="39">
        <v>0</v>
      </c>
      <c r="V4" s="39">
        <v>0.36199999999999999</v>
      </c>
      <c r="W4" s="157"/>
    </row>
    <row r="5" spans="1:23" x14ac:dyDescent="0.25">
      <c r="A5" s="40" t="s">
        <v>18</v>
      </c>
      <c r="B5" s="35" t="s">
        <v>17</v>
      </c>
      <c r="C5" s="37">
        <v>11776</v>
      </c>
      <c r="D5" s="37">
        <v>2977</v>
      </c>
      <c r="E5" s="37">
        <v>4242</v>
      </c>
      <c r="F5" s="164">
        <v>0.7</v>
      </c>
      <c r="G5" s="37">
        <v>3748</v>
      </c>
      <c r="H5" s="37">
        <v>4075</v>
      </c>
      <c r="I5" s="37">
        <v>3235</v>
      </c>
      <c r="J5" s="160">
        <v>11058</v>
      </c>
      <c r="K5" s="42">
        <v>2333</v>
      </c>
      <c r="L5" s="42">
        <v>7</v>
      </c>
      <c r="M5" s="42">
        <v>6</v>
      </c>
      <c r="N5" s="42">
        <v>0</v>
      </c>
      <c r="O5" s="42">
        <v>0</v>
      </c>
      <c r="P5" s="42">
        <v>631</v>
      </c>
      <c r="Q5" s="39">
        <v>0.78400000000000003</v>
      </c>
      <c r="R5" s="39">
        <v>2E-3</v>
      </c>
      <c r="S5" s="39">
        <v>2E-3</v>
      </c>
      <c r="T5" s="39">
        <v>0</v>
      </c>
      <c r="U5" s="39">
        <v>0</v>
      </c>
      <c r="V5" s="39">
        <v>0.21199999999999999</v>
      </c>
    </row>
    <row r="6" spans="1:23" x14ac:dyDescent="0.25">
      <c r="A6" s="19" t="s">
        <v>21</v>
      </c>
      <c r="B6" s="35" t="s">
        <v>11</v>
      </c>
      <c r="C6" s="36">
        <v>1135120</v>
      </c>
      <c r="D6" s="37">
        <v>702712</v>
      </c>
      <c r="E6" s="37">
        <v>746407</v>
      </c>
      <c r="F6" s="164">
        <v>0.94</v>
      </c>
      <c r="G6" s="37">
        <v>741604</v>
      </c>
      <c r="H6" s="37">
        <v>643572</v>
      </c>
      <c r="I6" s="37">
        <v>685619</v>
      </c>
      <c r="J6" s="160">
        <v>2070795</v>
      </c>
      <c r="K6" s="42">
        <v>158371</v>
      </c>
      <c r="L6" s="42">
        <v>43800</v>
      </c>
      <c r="M6" s="42">
        <v>65267</v>
      </c>
      <c r="N6" s="42">
        <v>24245</v>
      </c>
      <c r="O6" s="42">
        <v>40867</v>
      </c>
      <c r="P6" s="42">
        <v>370162</v>
      </c>
      <c r="Q6" s="39">
        <v>0.22500000000000001</v>
      </c>
      <c r="R6" s="39">
        <v>6.2E-2</v>
      </c>
      <c r="S6" s="39">
        <v>9.2999999999999999E-2</v>
      </c>
      <c r="T6" s="39">
        <v>3.5000000000000003E-2</v>
      </c>
      <c r="U6" s="39">
        <v>5.8000000000000003E-2</v>
      </c>
      <c r="V6" s="39">
        <v>0.52700000000000002</v>
      </c>
    </row>
    <row r="7" spans="1:23" x14ac:dyDescent="0.25">
      <c r="A7" s="19" t="s">
        <v>22</v>
      </c>
      <c r="B7" s="35" t="s">
        <v>11</v>
      </c>
      <c r="C7" s="36">
        <v>391208</v>
      </c>
      <c r="D7" s="37">
        <v>205805</v>
      </c>
      <c r="E7" s="37">
        <v>212510</v>
      </c>
      <c r="F7" s="164">
        <v>0.97</v>
      </c>
      <c r="G7" s="37">
        <v>206883</v>
      </c>
      <c r="H7" s="37">
        <v>231217</v>
      </c>
      <c r="I7" s="37">
        <v>230510</v>
      </c>
      <c r="J7" s="160">
        <v>668610</v>
      </c>
      <c r="K7" s="42">
        <v>61353</v>
      </c>
      <c r="L7" s="42">
        <v>32421</v>
      </c>
      <c r="M7" s="42">
        <v>31106</v>
      </c>
      <c r="N7" s="42">
        <v>16504</v>
      </c>
      <c r="O7" s="42">
        <v>0</v>
      </c>
      <c r="P7" s="42">
        <v>64421</v>
      </c>
      <c r="Q7" s="39">
        <v>0.29799999999999999</v>
      </c>
      <c r="R7" s="39">
        <v>0.158</v>
      </c>
      <c r="S7" s="39">
        <v>0.151</v>
      </c>
      <c r="T7" s="39">
        <v>0.08</v>
      </c>
      <c r="U7" s="39">
        <v>0</v>
      </c>
      <c r="V7" s="39">
        <v>0.313</v>
      </c>
    </row>
    <row r="8" spans="1:23" x14ac:dyDescent="0.25">
      <c r="A8" s="19" t="s">
        <v>23</v>
      </c>
      <c r="B8" s="35" t="s">
        <v>11</v>
      </c>
      <c r="C8" s="36">
        <v>480357</v>
      </c>
      <c r="D8" s="37">
        <v>337425</v>
      </c>
      <c r="E8" s="37">
        <v>309964</v>
      </c>
      <c r="F8" s="164">
        <v>1.0900000000000001</v>
      </c>
      <c r="G8" s="37">
        <v>334383</v>
      </c>
      <c r="H8" s="37">
        <v>253914</v>
      </c>
      <c r="I8" s="37">
        <v>402817</v>
      </c>
      <c r="J8" s="160">
        <v>991114</v>
      </c>
      <c r="K8" s="42">
        <v>155052</v>
      </c>
      <c r="L8" s="42">
        <v>61631</v>
      </c>
      <c r="M8" s="42">
        <v>35424</v>
      </c>
      <c r="N8" s="42">
        <v>20761</v>
      </c>
      <c r="O8" s="42">
        <v>0</v>
      </c>
      <c r="P8" s="42">
        <v>64557</v>
      </c>
      <c r="Q8" s="39">
        <v>0.46</v>
      </c>
      <c r="R8" s="39">
        <v>0.183</v>
      </c>
      <c r="S8" s="39">
        <v>0.105</v>
      </c>
      <c r="T8" s="39">
        <v>6.2E-2</v>
      </c>
      <c r="U8" s="39">
        <v>0</v>
      </c>
      <c r="V8" s="39">
        <v>0.191</v>
      </c>
    </row>
    <row r="9" spans="1:23" x14ac:dyDescent="0.25">
      <c r="A9" s="19" t="s">
        <v>24</v>
      </c>
      <c r="B9" s="35" t="s">
        <v>11</v>
      </c>
      <c r="C9" s="36">
        <v>275323</v>
      </c>
      <c r="D9" s="37">
        <v>174512</v>
      </c>
      <c r="E9" s="37">
        <v>225723</v>
      </c>
      <c r="F9" s="164">
        <v>0.77</v>
      </c>
      <c r="G9" s="37">
        <v>170086</v>
      </c>
      <c r="H9" s="37">
        <v>255572</v>
      </c>
      <c r="I9" s="37">
        <v>283017</v>
      </c>
      <c r="J9" s="160">
        <v>708675</v>
      </c>
      <c r="K9" s="42">
        <v>41950</v>
      </c>
      <c r="L9" s="42">
        <v>38423</v>
      </c>
      <c r="M9" s="42">
        <v>31665</v>
      </c>
      <c r="N9" s="42">
        <v>3909</v>
      </c>
      <c r="O9" s="42">
        <v>0</v>
      </c>
      <c r="P9" s="42">
        <v>58565</v>
      </c>
      <c r="Q9" s="39">
        <v>0.24</v>
      </c>
      <c r="R9" s="39">
        <v>0.22</v>
      </c>
      <c r="S9" s="39">
        <v>0.18099999999999999</v>
      </c>
      <c r="T9" s="39">
        <v>2.1999999999999999E-2</v>
      </c>
      <c r="U9" s="39">
        <v>0</v>
      </c>
      <c r="V9" s="39">
        <v>0.33600000000000002</v>
      </c>
    </row>
    <row r="10" spans="1:23" x14ac:dyDescent="0.25">
      <c r="A10" s="19" t="s">
        <v>25</v>
      </c>
      <c r="B10" s="35" t="s">
        <v>31</v>
      </c>
      <c r="C10" s="36">
        <v>184794</v>
      </c>
      <c r="D10" s="37">
        <v>91263</v>
      </c>
      <c r="E10" s="37">
        <v>93345</v>
      </c>
      <c r="F10" s="164">
        <v>0.98</v>
      </c>
      <c r="G10" s="37">
        <v>95357</v>
      </c>
      <c r="H10" s="37">
        <v>97399</v>
      </c>
      <c r="I10" s="37">
        <v>158095</v>
      </c>
      <c r="J10" s="160">
        <v>350851</v>
      </c>
      <c r="K10" s="42">
        <v>34544</v>
      </c>
      <c r="L10" s="42">
        <v>8693</v>
      </c>
      <c r="M10" s="42">
        <v>10970</v>
      </c>
      <c r="N10" s="42">
        <v>5801</v>
      </c>
      <c r="O10" s="42">
        <v>0</v>
      </c>
      <c r="P10" s="42">
        <v>31255</v>
      </c>
      <c r="Q10" s="39">
        <v>0.379</v>
      </c>
      <c r="R10" s="39">
        <v>9.5000000000000001E-2</v>
      </c>
      <c r="S10" s="39">
        <v>0.12</v>
      </c>
      <c r="T10" s="39">
        <v>6.4000000000000001E-2</v>
      </c>
      <c r="U10" s="39">
        <v>0</v>
      </c>
      <c r="V10" s="39">
        <v>0.34200000000000003</v>
      </c>
    </row>
    <row r="11" spans="1:23" x14ac:dyDescent="0.25">
      <c r="A11" s="19" t="s">
        <v>26</v>
      </c>
      <c r="B11" s="35" t="s">
        <v>11</v>
      </c>
      <c r="C11" s="36">
        <v>139534</v>
      </c>
      <c r="D11" s="37">
        <v>96993</v>
      </c>
      <c r="E11" s="37">
        <v>164962</v>
      </c>
      <c r="F11" s="164">
        <v>0.59</v>
      </c>
      <c r="G11" s="37">
        <v>90035</v>
      </c>
      <c r="H11" s="37">
        <v>62605</v>
      </c>
      <c r="I11" s="37">
        <v>95822</v>
      </c>
      <c r="J11" s="160">
        <v>248462</v>
      </c>
      <c r="K11" s="42">
        <v>19495</v>
      </c>
      <c r="L11" s="42">
        <v>44611</v>
      </c>
      <c r="M11" s="42">
        <v>24234</v>
      </c>
      <c r="N11" s="42">
        <v>1194</v>
      </c>
      <c r="O11" s="42">
        <v>0</v>
      </c>
      <c r="P11" s="42">
        <v>7459</v>
      </c>
      <c r="Q11" s="39">
        <v>0.20100000000000001</v>
      </c>
      <c r="R11" s="39">
        <v>0.46</v>
      </c>
      <c r="S11" s="39">
        <v>0.25</v>
      </c>
      <c r="T11" s="39">
        <v>1.2E-2</v>
      </c>
      <c r="U11" s="39">
        <v>0</v>
      </c>
      <c r="V11" s="39">
        <v>7.6999999999999999E-2</v>
      </c>
    </row>
    <row r="12" spans="1:23" x14ac:dyDescent="0.25">
      <c r="A12" s="19" t="s">
        <v>27</v>
      </c>
      <c r="B12" s="35" t="s">
        <v>11</v>
      </c>
      <c r="C12" s="36">
        <v>263174</v>
      </c>
      <c r="D12" s="37">
        <v>173810</v>
      </c>
      <c r="E12" s="37">
        <v>202740</v>
      </c>
      <c r="F12" s="164">
        <v>0.86</v>
      </c>
      <c r="G12" s="37">
        <v>146736</v>
      </c>
      <c r="H12" s="37">
        <v>159370</v>
      </c>
      <c r="I12" s="37">
        <v>214560</v>
      </c>
      <c r="J12" s="160">
        <v>520666</v>
      </c>
      <c r="K12" s="42">
        <v>83893</v>
      </c>
      <c r="L12" s="42">
        <v>31892</v>
      </c>
      <c r="M12" s="42">
        <v>36987</v>
      </c>
      <c r="N12" s="42">
        <v>2619</v>
      </c>
      <c r="O12" s="42">
        <v>0</v>
      </c>
      <c r="P12" s="42">
        <v>18419</v>
      </c>
      <c r="Q12" s="39">
        <v>0.48299999999999998</v>
      </c>
      <c r="R12" s="39">
        <v>0.183</v>
      </c>
      <c r="S12" s="39">
        <v>0.21299999999999999</v>
      </c>
      <c r="T12" s="39">
        <v>1.4999999999999999E-2</v>
      </c>
      <c r="U12" s="39">
        <v>0</v>
      </c>
      <c r="V12" s="39">
        <v>0.106</v>
      </c>
    </row>
    <row r="13" spans="1:23" x14ac:dyDescent="0.25">
      <c r="A13" s="19" t="s">
        <v>28</v>
      </c>
      <c r="B13" s="35" t="s">
        <v>11</v>
      </c>
      <c r="C13" s="36">
        <v>491700</v>
      </c>
      <c r="D13" s="37">
        <v>366268</v>
      </c>
      <c r="E13" s="37">
        <v>362870</v>
      </c>
      <c r="F13" s="164">
        <v>1.01</v>
      </c>
      <c r="G13" s="37">
        <v>423872</v>
      </c>
      <c r="H13" s="37">
        <v>424689</v>
      </c>
      <c r="I13" s="37">
        <v>488184</v>
      </c>
      <c r="J13" s="160">
        <v>1336745</v>
      </c>
      <c r="K13" s="42">
        <v>134685</v>
      </c>
      <c r="L13" s="42">
        <v>38723</v>
      </c>
      <c r="M13" s="42">
        <v>23734</v>
      </c>
      <c r="N13" s="42">
        <v>21608</v>
      </c>
      <c r="O13" s="42">
        <v>0</v>
      </c>
      <c r="P13" s="42">
        <v>147518</v>
      </c>
      <c r="Q13" s="39">
        <v>0.36799999999999999</v>
      </c>
      <c r="R13" s="39">
        <v>0.106</v>
      </c>
      <c r="S13" s="39">
        <v>6.5000000000000002E-2</v>
      </c>
      <c r="T13" s="39">
        <v>5.8999999999999997E-2</v>
      </c>
      <c r="U13" s="39">
        <v>0</v>
      </c>
      <c r="V13" s="39">
        <v>0.40300000000000002</v>
      </c>
    </row>
    <row r="14" spans="1:23" x14ac:dyDescent="0.25">
      <c r="A14" s="19" t="s">
        <v>29</v>
      </c>
      <c r="B14" s="35" t="s">
        <v>11</v>
      </c>
      <c r="C14" s="36">
        <v>99012</v>
      </c>
      <c r="D14" s="37">
        <v>64997</v>
      </c>
      <c r="E14" s="37">
        <v>64406</v>
      </c>
      <c r="F14" s="164">
        <v>1.01</v>
      </c>
      <c r="G14" s="37">
        <v>67449</v>
      </c>
      <c r="H14" s="37">
        <v>44071</v>
      </c>
      <c r="I14" s="37">
        <v>49845</v>
      </c>
      <c r="J14" s="160">
        <v>161365</v>
      </c>
      <c r="K14" s="42">
        <v>9726</v>
      </c>
      <c r="L14" s="42">
        <v>7026</v>
      </c>
      <c r="M14" s="42">
        <v>2975</v>
      </c>
      <c r="N14" s="42">
        <v>4657</v>
      </c>
      <c r="O14" s="42">
        <v>0</v>
      </c>
      <c r="P14" s="42">
        <v>40613</v>
      </c>
      <c r="Q14" s="39">
        <v>0.15</v>
      </c>
      <c r="R14" s="39">
        <v>0.108</v>
      </c>
      <c r="S14" s="39">
        <v>4.5999999999999999E-2</v>
      </c>
      <c r="T14" s="39">
        <v>7.1999999999999995E-2</v>
      </c>
      <c r="U14" s="39">
        <v>0</v>
      </c>
      <c r="V14" s="39">
        <v>0.625</v>
      </c>
    </row>
    <row r="15" spans="1:23" x14ac:dyDescent="0.25">
      <c r="A15" s="19" t="s">
        <v>30</v>
      </c>
      <c r="B15" s="35" t="s">
        <v>31</v>
      </c>
      <c r="C15" s="36">
        <v>877066</v>
      </c>
      <c r="D15" s="37">
        <v>464166</v>
      </c>
      <c r="E15" s="37">
        <v>566066</v>
      </c>
      <c r="F15" s="164">
        <v>0.82</v>
      </c>
      <c r="G15" s="37">
        <v>694854</v>
      </c>
      <c r="H15" s="37">
        <v>784749</v>
      </c>
      <c r="I15" s="37">
        <v>338838</v>
      </c>
      <c r="J15" s="160">
        <v>1818441</v>
      </c>
      <c r="K15" s="42">
        <v>105902</v>
      </c>
      <c r="L15" s="42">
        <v>126914</v>
      </c>
      <c r="M15" s="42">
        <v>22886</v>
      </c>
      <c r="N15" s="42">
        <v>7575</v>
      </c>
      <c r="O15" s="42">
        <v>0</v>
      </c>
      <c r="P15" s="42">
        <v>200889</v>
      </c>
      <c r="Q15" s="39">
        <v>0.22800000000000001</v>
      </c>
      <c r="R15" s="39">
        <v>0.27300000000000002</v>
      </c>
      <c r="S15" s="39">
        <v>4.9000000000000002E-2</v>
      </c>
      <c r="T15" s="39">
        <v>1.6E-2</v>
      </c>
      <c r="U15" s="39">
        <v>0</v>
      </c>
      <c r="V15" s="39">
        <v>0.433</v>
      </c>
    </row>
    <row r="16" spans="1:23" x14ac:dyDescent="0.25">
      <c r="A16" s="19" t="s">
        <v>32</v>
      </c>
      <c r="B16" s="35" t="s">
        <v>31</v>
      </c>
      <c r="C16" s="36">
        <v>214273</v>
      </c>
      <c r="D16" s="37">
        <v>98203</v>
      </c>
      <c r="E16" s="37">
        <v>135712</v>
      </c>
      <c r="F16" s="164">
        <v>0.72</v>
      </c>
      <c r="G16" s="37">
        <v>129541</v>
      </c>
      <c r="H16" s="37">
        <v>150347</v>
      </c>
      <c r="I16" s="37">
        <v>151536</v>
      </c>
      <c r="J16" s="160">
        <v>431424</v>
      </c>
      <c r="K16" s="42">
        <v>55277</v>
      </c>
      <c r="L16" s="42">
        <v>9101</v>
      </c>
      <c r="M16" s="42">
        <v>9198</v>
      </c>
      <c r="N16" s="42">
        <v>972</v>
      </c>
      <c r="O16" s="42">
        <v>630</v>
      </c>
      <c r="P16" s="42">
        <v>23025</v>
      </c>
      <c r="Q16" s="39">
        <v>0.56299999999999994</v>
      </c>
      <c r="R16" s="39">
        <v>9.2999999999999999E-2</v>
      </c>
      <c r="S16" s="39">
        <v>9.4E-2</v>
      </c>
      <c r="T16" s="39">
        <v>0.01</v>
      </c>
      <c r="U16" s="39">
        <v>6.0000000000000001E-3</v>
      </c>
      <c r="V16" s="39">
        <v>0.23400000000000001</v>
      </c>
    </row>
    <row r="17" spans="1:23" x14ac:dyDescent="0.25">
      <c r="A17" s="19" t="s">
        <v>33</v>
      </c>
      <c r="B17" s="35" t="s">
        <v>13</v>
      </c>
      <c r="C17" s="36">
        <v>94227</v>
      </c>
      <c r="D17" s="37">
        <v>59935</v>
      </c>
      <c r="E17" s="37">
        <v>39781</v>
      </c>
      <c r="F17" s="164">
        <v>1.51</v>
      </c>
      <c r="G17" s="37">
        <v>43831</v>
      </c>
      <c r="H17" s="37">
        <v>36267</v>
      </c>
      <c r="I17" s="37">
        <v>97684</v>
      </c>
      <c r="J17" s="160">
        <v>177782</v>
      </c>
      <c r="K17" s="42">
        <v>12007</v>
      </c>
      <c r="L17" s="42">
        <v>8497</v>
      </c>
      <c r="M17" s="42">
        <v>15225</v>
      </c>
      <c r="N17" s="42">
        <v>88</v>
      </c>
      <c r="O17" s="42">
        <v>0</v>
      </c>
      <c r="P17" s="42">
        <v>24118</v>
      </c>
      <c r="Q17" s="39">
        <v>0.2</v>
      </c>
      <c r="R17" s="39">
        <v>0.14199999999999999</v>
      </c>
      <c r="S17" s="39">
        <v>0.254</v>
      </c>
      <c r="T17" s="39">
        <v>1E-3</v>
      </c>
      <c r="U17" s="39">
        <v>0</v>
      </c>
      <c r="V17" s="39">
        <v>0.40200000000000002</v>
      </c>
    </row>
    <row r="18" spans="1:23" x14ac:dyDescent="0.25">
      <c r="A18" s="19" t="s">
        <v>34</v>
      </c>
      <c r="B18" s="35" t="s">
        <v>13</v>
      </c>
      <c r="C18" s="36">
        <v>182626</v>
      </c>
      <c r="D18" s="37">
        <v>80080</v>
      </c>
      <c r="E18" s="37">
        <v>103398</v>
      </c>
      <c r="F18" s="164">
        <v>0.77</v>
      </c>
      <c r="G18" s="37">
        <v>146873</v>
      </c>
      <c r="H18" s="37">
        <v>184059</v>
      </c>
      <c r="I18" s="37">
        <v>151168</v>
      </c>
      <c r="J18" s="160">
        <v>482100</v>
      </c>
      <c r="K18" s="42">
        <v>43641</v>
      </c>
      <c r="L18" s="42">
        <v>7516</v>
      </c>
      <c r="M18" s="42">
        <v>2722</v>
      </c>
      <c r="N18" s="42">
        <v>2375</v>
      </c>
      <c r="O18" s="42">
        <v>0</v>
      </c>
      <c r="P18" s="42">
        <v>23826</v>
      </c>
      <c r="Q18" s="39">
        <v>0.54500000000000004</v>
      </c>
      <c r="R18" s="39">
        <v>9.4E-2</v>
      </c>
      <c r="S18" s="39">
        <v>3.4000000000000002E-2</v>
      </c>
      <c r="T18" s="39">
        <v>0.03</v>
      </c>
      <c r="U18" s="39">
        <v>0</v>
      </c>
      <c r="V18" s="39">
        <v>0.29699999999999999</v>
      </c>
      <c r="W18" s="157"/>
    </row>
    <row r="19" spans="1:23" x14ac:dyDescent="0.25">
      <c r="A19" s="19" t="s">
        <v>35</v>
      </c>
      <c r="B19" s="35" t="s">
        <v>13</v>
      </c>
      <c r="C19" s="36">
        <v>297756</v>
      </c>
      <c r="D19" s="37">
        <v>162769</v>
      </c>
      <c r="E19" s="37">
        <v>151461</v>
      </c>
      <c r="F19" s="164">
        <v>1.07</v>
      </c>
      <c r="G19" s="37">
        <v>284579</v>
      </c>
      <c r="H19" s="37">
        <v>267605</v>
      </c>
      <c r="I19" s="37">
        <v>233233</v>
      </c>
      <c r="J19" s="160">
        <v>785417</v>
      </c>
      <c r="K19" s="42">
        <v>76247</v>
      </c>
      <c r="L19" s="42">
        <v>19862</v>
      </c>
      <c r="M19" s="42">
        <v>15590</v>
      </c>
      <c r="N19" s="42">
        <v>7479</v>
      </c>
      <c r="O19" s="42">
        <v>0</v>
      </c>
      <c r="P19" s="42">
        <v>43591</v>
      </c>
      <c r="Q19" s="39">
        <v>0.46800000000000003</v>
      </c>
      <c r="R19" s="39">
        <v>0.122</v>
      </c>
      <c r="S19" s="39">
        <v>9.6000000000000002E-2</v>
      </c>
      <c r="T19" s="39">
        <v>4.5999999999999999E-2</v>
      </c>
      <c r="U19" s="39">
        <v>0</v>
      </c>
      <c r="V19" s="39">
        <v>0.26800000000000002</v>
      </c>
      <c r="W19" s="157"/>
    </row>
    <row r="20" spans="1:23" x14ac:dyDescent="0.25">
      <c r="A20" s="19" t="s">
        <v>36</v>
      </c>
      <c r="B20" s="35" t="s">
        <v>13</v>
      </c>
      <c r="C20" s="36">
        <v>84826</v>
      </c>
      <c r="D20" s="37">
        <v>35487</v>
      </c>
      <c r="E20" s="37">
        <v>34987</v>
      </c>
      <c r="F20" s="164">
        <v>1.01</v>
      </c>
      <c r="G20" s="37">
        <v>42493</v>
      </c>
      <c r="H20" s="37">
        <v>47741</v>
      </c>
      <c r="I20" s="37">
        <v>47170</v>
      </c>
      <c r="J20" s="160">
        <v>137404</v>
      </c>
      <c r="K20" s="42">
        <v>7188</v>
      </c>
      <c r="L20" s="42">
        <v>8424</v>
      </c>
      <c r="M20" s="42">
        <v>7248</v>
      </c>
      <c r="N20" s="42">
        <v>2556</v>
      </c>
      <c r="O20" s="42">
        <v>0</v>
      </c>
      <c r="P20" s="42">
        <v>10071</v>
      </c>
      <c r="Q20" s="39">
        <v>0.20300000000000001</v>
      </c>
      <c r="R20" s="39">
        <v>0.23699999999999999</v>
      </c>
      <c r="S20" s="39">
        <v>0.20399999999999999</v>
      </c>
      <c r="T20" s="39">
        <v>7.1999999999999995E-2</v>
      </c>
      <c r="U20" s="39">
        <v>0</v>
      </c>
      <c r="V20" s="39">
        <v>0.28399999999999997</v>
      </c>
      <c r="W20" s="157"/>
    </row>
    <row r="21" spans="1:23" x14ac:dyDescent="0.25">
      <c r="A21" s="19" t="s">
        <v>37</v>
      </c>
      <c r="B21" s="35" t="s">
        <v>13</v>
      </c>
      <c r="C21" s="36">
        <v>143699</v>
      </c>
      <c r="D21" s="37">
        <v>48855</v>
      </c>
      <c r="E21" s="37">
        <v>52158</v>
      </c>
      <c r="F21" s="164">
        <v>0.94</v>
      </c>
      <c r="G21" s="37">
        <v>82477</v>
      </c>
      <c r="H21" s="37">
        <v>95248</v>
      </c>
      <c r="I21" s="37">
        <v>87833</v>
      </c>
      <c r="J21" s="160">
        <v>265558</v>
      </c>
      <c r="K21" s="42">
        <v>10400</v>
      </c>
      <c r="L21" s="42">
        <v>3244</v>
      </c>
      <c r="M21" s="42">
        <v>9937</v>
      </c>
      <c r="N21" s="42">
        <v>2538</v>
      </c>
      <c r="O21" s="42">
        <v>0</v>
      </c>
      <c r="P21" s="42">
        <v>22736</v>
      </c>
      <c r="Q21" s="39">
        <v>0.21299999999999999</v>
      </c>
      <c r="R21" s="39">
        <v>6.6000000000000003E-2</v>
      </c>
      <c r="S21" s="39">
        <v>0.20300000000000001</v>
      </c>
      <c r="T21" s="39">
        <v>5.1999999999999998E-2</v>
      </c>
      <c r="U21" s="39">
        <v>0</v>
      </c>
      <c r="V21" s="39">
        <v>0.46500000000000002</v>
      </c>
      <c r="W21" s="157"/>
    </row>
    <row r="22" spans="1:23" x14ac:dyDescent="0.25">
      <c r="A22" s="19" t="s">
        <v>38</v>
      </c>
      <c r="B22" s="35" t="s">
        <v>13</v>
      </c>
      <c r="C22" s="36">
        <v>110010</v>
      </c>
      <c r="D22" s="37">
        <v>81651</v>
      </c>
      <c r="E22" s="37">
        <v>89459</v>
      </c>
      <c r="F22" s="164">
        <v>0.91</v>
      </c>
      <c r="G22" s="37">
        <v>75440</v>
      </c>
      <c r="H22" s="37">
        <v>85366</v>
      </c>
      <c r="I22" s="37">
        <v>77518</v>
      </c>
      <c r="J22" s="160">
        <v>238324</v>
      </c>
      <c r="K22" s="42">
        <v>21625</v>
      </c>
      <c r="L22" s="42">
        <v>6772</v>
      </c>
      <c r="M22" s="42">
        <v>18990</v>
      </c>
      <c r="N22" s="42">
        <v>13402</v>
      </c>
      <c r="O22" s="42">
        <v>0</v>
      </c>
      <c r="P22" s="42">
        <v>20862</v>
      </c>
      <c r="Q22" s="39">
        <v>0.26500000000000001</v>
      </c>
      <c r="R22" s="39">
        <v>8.3000000000000004E-2</v>
      </c>
      <c r="S22" s="39">
        <v>0.23300000000000001</v>
      </c>
      <c r="T22" s="39">
        <v>0.16400000000000001</v>
      </c>
      <c r="U22" s="39">
        <v>0</v>
      </c>
      <c r="V22" s="39">
        <v>0.25600000000000001</v>
      </c>
      <c r="W22" s="157"/>
    </row>
    <row r="23" spans="1:23" x14ac:dyDescent="0.25">
      <c r="A23" s="19" t="s">
        <v>39</v>
      </c>
      <c r="B23" s="35" t="s">
        <v>13</v>
      </c>
      <c r="C23" s="36">
        <v>76317</v>
      </c>
      <c r="D23" s="37">
        <v>29211</v>
      </c>
      <c r="E23" s="37">
        <v>32296</v>
      </c>
      <c r="F23" s="164">
        <v>0.9</v>
      </c>
      <c r="G23" s="37">
        <v>47496</v>
      </c>
      <c r="H23" s="37">
        <v>35769</v>
      </c>
      <c r="I23" s="37">
        <v>36822</v>
      </c>
      <c r="J23" s="160">
        <v>120087</v>
      </c>
      <c r="K23" s="42">
        <v>11707</v>
      </c>
      <c r="L23" s="42">
        <v>4214</v>
      </c>
      <c r="M23" s="42">
        <v>1759</v>
      </c>
      <c r="N23" s="42">
        <v>2043</v>
      </c>
      <c r="O23" s="42">
        <v>0</v>
      </c>
      <c r="P23" s="42">
        <v>9488</v>
      </c>
      <c r="Q23" s="39">
        <v>0.40100000000000002</v>
      </c>
      <c r="R23" s="39">
        <v>0.14399999999999999</v>
      </c>
      <c r="S23" s="39">
        <v>0.06</v>
      </c>
      <c r="T23" s="39">
        <v>7.0000000000000007E-2</v>
      </c>
      <c r="U23" s="39">
        <v>0</v>
      </c>
      <c r="V23" s="39">
        <v>0.32500000000000001</v>
      </c>
      <c r="W23" s="157"/>
    </row>
    <row r="24" spans="1:23" x14ac:dyDescent="0.25">
      <c r="A24" s="19" t="s">
        <v>40</v>
      </c>
      <c r="B24" s="35" t="s">
        <v>13</v>
      </c>
      <c r="C24" s="36">
        <v>81997</v>
      </c>
      <c r="D24" s="37">
        <v>30072</v>
      </c>
      <c r="E24" s="37">
        <v>34696</v>
      </c>
      <c r="F24" s="164">
        <v>0.87</v>
      </c>
      <c r="G24" s="37">
        <v>60761</v>
      </c>
      <c r="H24" s="37">
        <v>58773</v>
      </c>
      <c r="I24" s="37">
        <v>45253</v>
      </c>
      <c r="J24" s="160">
        <v>164787</v>
      </c>
      <c r="K24" s="42">
        <v>7212</v>
      </c>
      <c r="L24" s="42">
        <v>7425</v>
      </c>
      <c r="M24" s="42">
        <v>8677</v>
      </c>
      <c r="N24" s="42">
        <v>465</v>
      </c>
      <c r="O24" s="42">
        <v>0</v>
      </c>
      <c r="P24" s="42">
        <v>6293</v>
      </c>
      <c r="Q24" s="39">
        <v>0.24</v>
      </c>
      <c r="R24" s="39">
        <v>0.247</v>
      </c>
      <c r="S24" s="39">
        <v>0.28899999999999998</v>
      </c>
      <c r="T24" s="39">
        <v>1.4999999999999999E-2</v>
      </c>
      <c r="U24" s="39">
        <v>0</v>
      </c>
      <c r="V24" s="39">
        <v>0.20899999999999999</v>
      </c>
      <c r="W24" s="157"/>
    </row>
    <row r="25" spans="1:23" x14ac:dyDescent="0.25">
      <c r="A25" s="19" t="s">
        <v>41</v>
      </c>
      <c r="B25" s="35" t="s">
        <v>13</v>
      </c>
      <c r="C25" s="36">
        <v>191310</v>
      </c>
      <c r="D25" s="37">
        <v>57278</v>
      </c>
      <c r="E25" s="37">
        <v>74680</v>
      </c>
      <c r="F25" s="164">
        <v>0.77</v>
      </c>
      <c r="G25" s="37">
        <v>86018</v>
      </c>
      <c r="H25" s="37">
        <v>151840</v>
      </c>
      <c r="I25" s="37">
        <v>134362</v>
      </c>
      <c r="J25" s="160">
        <v>372220</v>
      </c>
      <c r="K25" s="42">
        <v>11203</v>
      </c>
      <c r="L25" s="42">
        <v>10231</v>
      </c>
      <c r="M25" s="42">
        <v>5943</v>
      </c>
      <c r="N25" s="42">
        <v>3614</v>
      </c>
      <c r="O25" s="42">
        <v>0</v>
      </c>
      <c r="P25" s="42">
        <v>26287</v>
      </c>
      <c r="Q25" s="39">
        <v>0.19600000000000001</v>
      </c>
      <c r="R25" s="39">
        <v>0.17899999999999999</v>
      </c>
      <c r="S25" s="39">
        <v>0.104</v>
      </c>
      <c r="T25" s="39">
        <v>6.3E-2</v>
      </c>
      <c r="U25" s="39">
        <v>0</v>
      </c>
      <c r="V25" s="39">
        <v>0.45900000000000002</v>
      </c>
      <c r="W25" s="157"/>
    </row>
    <row r="26" spans="1:23" x14ac:dyDescent="0.25">
      <c r="A26" s="19" t="s">
        <v>42</v>
      </c>
      <c r="B26" s="35" t="s">
        <v>13</v>
      </c>
      <c r="C26" s="36">
        <v>233553</v>
      </c>
      <c r="D26" s="37">
        <v>105363</v>
      </c>
      <c r="E26" s="37">
        <v>135020</v>
      </c>
      <c r="F26" s="164">
        <v>0.78</v>
      </c>
      <c r="G26" s="37">
        <v>121750</v>
      </c>
      <c r="H26" s="37">
        <v>135630</v>
      </c>
      <c r="I26" s="37">
        <v>149520</v>
      </c>
      <c r="J26" s="160">
        <v>406900</v>
      </c>
      <c r="K26" s="42">
        <v>31334</v>
      </c>
      <c r="L26" s="42">
        <v>32670</v>
      </c>
      <c r="M26" s="42">
        <v>17471</v>
      </c>
      <c r="N26" s="42">
        <v>3528</v>
      </c>
      <c r="O26" s="42">
        <v>12</v>
      </c>
      <c r="P26" s="42">
        <v>20348</v>
      </c>
      <c r="Q26" s="39">
        <v>0.29699999999999999</v>
      </c>
      <c r="R26" s="39">
        <v>0.31</v>
      </c>
      <c r="S26" s="39">
        <v>0.16600000000000001</v>
      </c>
      <c r="T26" s="39">
        <v>3.3000000000000002E-2</v>
      </c>
      <c r="U26" s="39">
        <v>0</v>
      </c>
      <c r="V26" s="39">
        <v>0.193</v>
      </c>
      <c r="W26" s="157"/>
    </row>
    <row r="27" spans="1:23" x14ac:dyDescent="0.25">
      <c r="A27" s="19" t="s">
        <v>43</v>
      </c>
      <c r="B27" s="35" t="s">
        <v>13</v>
      </c>
      <c r="C27" s="36">
        <v>195311</v>
      </c>
      <c r="D27" s="37">
        <v>117557</v>
      </c>
      <c r="E27" s="37">
        <v>135779</v>
      </c>
      <c r="F27" s="164">
        <v>0.87</v>
      </c>
      <c r="G27" s="37">
        <v>121017</v>
      </c>
      <c r="H27" s="37">
        <v>145368</v>
      </c>
      <c r="I27" s="37">
        <v>145184</v>
      </c>
      <c r="J27" s="160">
        <v>411569</v>
      </c>
      <c r="K27" s="42">
        <v>15904</v>
      </c>
      <c r="L27" s="42">
        <v>46675</v>
      </c>
      <c r="M27" s="42">
        <v>5806</v>
      </c>
      <c r="N27" s="42">
        <v>16727</v>
      </c>
      <c r="O27" s="42">
        <v>0</v>
      </c>
      <c r="P27" s="42">
        <v>32445</v>
      </c>
      <c r="Q27" s="39">
        <v>0.13500000000000001</v>
      </c>
      <c r="R27" s="39">
        <v>0.39700000000000002</v>
      </c>
      <c r="S27" s="39">
        <v>4.9000000000000002E-2</v>
      </c>
      <c r="T27" s="39">
        <v>0.14199999999999999</v>
      </c>
      <c r="U27" s="39">
        <v>0</v>
      </c>
      <c r="V27" s="39">
        <v>0.27600000000000002</v>
      </c>
      <c r="W27" s="157"/>
    </row>
    <row r="28" spans="1:23" x14ac:dyDescent="0.25">
      <c r="A28" s="19" t="s">
        <v>44</v>
      </c>
      <c r="B28" s="35" t="s">
        <v>13</v>
      </c>
      <c r="C28" s="36">
        <v>194801</v>
      </c>
      <c r="D28" s="37">
        <v>95603</v>
      </c>
      <c r="E28" s="37">
        <v>184493</v>
      </c>
      <c r="F28" s="164">
        <v>0.52</v>
      </c>
      <c r="G28" s="37">
        <v>159400</v>
      </c>
      <c r="H28" s="37">
        <v>145758</v>
      </c>
      <c r="I28" s="37">
        <v>180700</v>
      </c>
      <c r="J28" s="160">
        <v>485858</v>
      </c>
      <c r="K28" s="42">
        <v>34767</v>
      </c>
      <c r="L28" s="42">
        <v>17863</v>
      </c>
      <c r="M28" s="42">
        <v>25218</v>
      </c>
      <c r="N28" s="42">
        <v>246</v>
      </c>
      <c r="O28" s="42">
        <v>0</v>
      </c>
      <c r="P28" s="42">
        <v>17509</v>
      </c>
      <c r="Q28" s="39">
        <v>0.36399999999999999</v>
      </c>
      <c r="R28" s="39">
        <v>0.187</v>
      </c>
      <c r="S28" s="39">
        <v>0.26400000000000001</v>
      </c>
      <c r="T28" s="39">
        <v>3.0000000000000001E-3</v>
      </c>
      <c r="U28" s="39">
        <v>0</v>
      </c>
      <c r="V28" s="39">
        <v>0.183</v>
      </c>
      <c r="W28" s="157"/>
    </row>
    <row r="29" spans="1:23" x14ac:dyDescent="0.25">
      <c r="A29" s="19" t="s">
        <v>45</v>
      </c>
      <c r="B29" s="35" t="s">
        <v>13</v>
      </c>
      <c r="C29" s="36">
        <v>116596</v>
      </c>
      <c r="D29" s="37">
        <v>38839</v>
      </c>
      <c r="E29" s="37">
        <v>54077</v>
      </c>
      <c r="F29" s="164">
        <v>0.72</v>
      </c>
      <c r="G29" s="37">
        <v>66668</v>
      </c>
      <c r="H29" s="37">
        <v>69251</v>
      </c>
      <c r="I29" s="37">
        <v>78579</v>
      </c>
      <c r="J29" s="160">
        <v>214498</v>
      </c>
      <c r="K29" s="42">
        <v>25075</v>
      </c>
      <c r="L29" s="42">
        <v>4870</v>
      </c>
      <c r="M29" s="42">
        <v>4249</v>
      </c>
      <c r="N29" s="42">
        <v>1006</v>
      </c>
      <c r="O29" s="42">
        <v>0</v>
      </c>
      <c r="P29" s="42">
        <v>3639</v>
      </c>
      <c r="Q29" s="39">
        <v>0.64600000000000002</v>
      </c>
      <c r="R29" s="39">
        <v>0.125</v>
      </c>
      <c r="S29" s="39">
        <v>0.109</v>
      </c>
      <c r="T29" s="39">
        <v>2.5999999999999999E-2</v>
      </c>
      <c r="U29" s="39">
        <v>0</v>
      </c>
      <c r="V29" s="39">
        <v>9.4E-2</v>
      </c>
      <c r="W29" s="157"/>
    </row>
    <row r="30" spans="1:23" x14ac:dyDescent="0.25">
      <c r="A30" s="19" t="s">
        <v>46</v>
      </c>
      <c r="B30" s="35" t="s">
        <v>13</v>
      </c>
      <c r="C30" s="36">
        <v>140707</v>
      </c>
      <c r="D30" s="37">
        <v>65330</v>
      </c>
      <c r="E30" s="37">
        <v>58188</v>
      </c>
      <c r="F30" s="164">
        <v>1.1200000000000001</v>
      </c>
      <c r="G30" s="37">
        <v>66652</v>
      </c>
      <c r="H30" s="37">
        <v>67219</v>
      </c>
      <c r="I30" s="37">
        <v>73703</v>
      </c>
      <c r="J30" s="160">
        <v>207574</v>
      </c>
      <c r="K30" s="42">
        <v>15088</v>
      </c>
      <c r="L30" s="42">
        <v>10972</v>
      </c>
      <c r="M30" s="42">
        <v>20656</v>
      </c>
      <c r="N30" s="42">
        <v>320</v>
      </c>
      <c r="O30" s="42">
        <v>0</v>
      </c>
      <c r="P30" s="42">
        <v>18294</v>
      </c>
      <c r="Q30" s="39">
        <v>0.23100000000000001</v>
      </c>
      <c r="R30" s="39">
        <v>0.16800000000000001</v>
      </c>
      <c r="S30" s="39">
        <v>0.316</v>
      </c>
      <c r="T30" s="39">
        <v>5.0000000000000001E-3</v>
      </c>
      <c r="U30" s="39">
        <v>0</v>
      </c>
      <c r="V30" s="39">
        <v>0.28000000000000003</v>
      </c>
      <c r="W30" s="157"/>
    </row>
    <row r="31" spans="1:23" x14ac:dyDescent="0.25">
      <c r="A31" s="19" t="s">
        <v>47</v>
      </c>
      <c r="B31" s="35" t="s">
        <v>13</v>
      </c>
      <c r="C31" s="36">
        <v>136885</v>
      </c>
      <c r="D31" s="37">
        <v>43070</v>
      </c>
      <c r="E31" s="37">
        <v>50505</v>
      </c>
      <c r="F31" s="164">
        <v>0.85</v>
      </c>
      <c r="G31" s="37">
        <v>49731</v>
      </c>
      <c r="H31" s="37">
        <v>56616</v>
      </c>
      <c r="I31" s="37">
        <v>92285</v>
      </c>
      <c r="J31" s="160">
        <v>198632</v>
      </c>
      <c r="K31" s="42">
        <v>15996</v>
      </c>
      <c r="L31" s="42">
        <v>3514</v>
      </c>
      <c r="M31" s="42">
        <v>4723</v>
      </c>
      <c r="N31" s="42">
        <v>2751</v>
      </c>
      <c r="O31" s="42">
        <v>0</v>
      </c>
      <c r="P31" s="42">
        <v>16086</v>
      </c>
      <c r="Q31" s="39">
        <v>0.371</v>
      </c>
      <c r="R31" s="39">
        <v>8.2000000000000003E-2</v>
      </c>
      <c r="S31" s="39">
        <v>0.11</v>
      </c>
      <c r="T31" s="39">
        <v>6.4000000000000001E-2</v>
      </c>
      <c r="U31" s="39">
        <v>0</v>
      </c>
      <c r="V31" s="39">
        <v>0.373</v>
      </c>
      <c r="W31" s="157"/>
    </row>
    <row r="32" spans="1:23" x14ac:dyDescent="0.25">
      <c r="A32" s="19" t="s">
        <v>48</v>
      </c>
      <c r="B32" s="35" t="s">
        <v>13</v>
      </c>
      <c r="C32" s="36">
        <v>139264</v>
      </c>
      <c r="D32" s="37">
        <v>58001</v>
      </c>
      <c r="E32" s="37">
        <v>81702</v>
      </c>
      <c r="F32" s="164">
        <v>0.71</v>
      </c>
      <c r="G32" s="37">
        <v>94122</v>
      </c>
      <c r="H32" s="37">
        <v>80148</v>
      </c>
      <c r="I32" s="37">
        <v>74493</v>
      </c>
      <c r="J32" s="160">
        <v>248763</v>
      </c>
      <c r="K32" s="42">
        <v>23792</v>
      </c>
      <c r="L32" s="42">
        <v>3653</v>
      </c>
      <c r="M32" s="42">
        <v>11542</v>
      </c>
      <c r="N32" s="42">
        <v>2352</v>
      </c>
      <c r="O32" s="42">
        <v>0</v>
      </c>
      <c r="P32" s="42">
        <v>16662</v>
      </c>
      <c r="Q32" s="39">
        <v>0.41</v>
      </c>
      <c r="R32" s="39">
        <v>6.3E-2</v>
      </c>
      <c r="S32" s="39">
        <v>0.19900000000000001</v>
      </c>
      <c r="T32" s="39">
        <v>4.1000000000000002E-2</v>
      </c>
      <c r="U32" s="39">
        <v>0</v>
      </c>
      <c r="V32" s="39">
        <v>0.28699999999999998</v>
      </c>
      <c r="W32" s="157"/>
    </row>
    <row r="33" spans="1:23" x14ac:dyDescent="0.25">
      <c r="A33" s="19" t="s">
        <v>49</v>
      </c>
      <c r="B33" s="35" t="s">
        <v>13</v>
      </c>
      <c r="C33" s="36">
        <v>204694</v>
      </c>
      <c r="D33" s="37">
        <v>127678</v>
      </c>
      <c r="E33" s="37">
        <v>108620</v>
      </c>
      <c r="F33" s="164">
        <v>1.18</v>
      </c>
      <c r="G33" s="37">
        <v>144679</v>
      </c>
      <c r="H33" s="37">
        <v>159440</v>
      </c>
      <c r="I33" s="37">
        <v>58533</v>
      </c>
      <c r="J33" s="160">
        <v>362652</v>
      </c>
      <c r="K33" s="42">
        <v>42298</v>
      </c>
      <c r="L33" s="42">
        <v>38103</v>
      </c>
      <c r="M33" s="42">
        <v>15679</v>
      </c>
      <c r="N33" s="42">
        <v>3454</v>
      </c>
      <c r="O33" s="42">
        <v>0</v>
      </c>
      <c r="P33" s="42">
        <v>28144</v>
      </c>
      <c r="Q33" s="39">
        <v>0.33100000000000002</v>
      </c>
      <c r="R33" s="39">
        <v>0.29799999999999999</v>
      </c>
      <c r="S33" s="39">
        <v>0.123</v>
      </c>
      <c r="T33" s="39">
        <v>2.7E-2</v>
      </c>
      <c r="U33" s="39">
        <v>0</v>
      </c>
      <c r="V33" s="39">
        <v>0.22</v>
      </c>
      <c r="W33" s="157"/>
    </row>
    <row r="34" spans="1:23" x14ac:dyDescent="0.25">
      <c r="A34" s="19" t="s">
        <v>50</v>
      </c>
      <c r="B34" s="35" t="s">
        <v>13</v>
      </c>
      <c r="C34" s="36">
        <v>155844</v>
      </c>
      <c r="D34" s="37">
        <v>55666</v>
      </c>
      <c r="E34" s="37">
        <v>85525</v>
      </c>
      <c r="F34" s="164">
        <v>0.65</v>
      </c>
      <c r="G34" s="37">
        <v>87259</v>
      </c>
      <c r="H34" s="37">
        <v>90176</v>
      </c>
      <c r="I34" s="37">
        <v>72734</v>
      </c>
      <c r="J34" s="160">
        <v>250169</v>
      </c>
      <c r="K34" s="42">
        <v>14938</v>
      </c>
      <c r="L34" s="42">
        <v>4217</v>
      </c>
      <c r="M34" s="42">
        <v>12701</v>
      </c>
      <c r="N34" s="42">
        <v>9270</v>
      </c>
      <c r="O34" s="42">
        <v>0</v>
      </c>
      <c r="P34" s="42">
        <v>14540</v>
      </c>
      <c r="Q34" s="39">
        <v>0.26800000000000002</v>
      </c>
      <c r="R34" s="39">
        <v>7.5999999999999998E-2</v>
      </c>
      <c r="S34" s="39">
        <v>0.22800000000000001</v>
      </c>
      <c r="T34" s="39">
        <v>0.16700000000000001</v>
      </c>
      <c r="U34" s="39">
        <v>0</v>
      </c>
      <c r="V34" s="39">
        <v>0.26100000000000001</v>
      </c>
      <c r="W34" s="157"/>
    </row>
    <row r="35" spans="1:23" x14ac:dyDescent="0.25">
      <c r="A35" s="19" t="s">
        <v>51</v>
      </c>
      <c r="B35" s="35" t="s">
        <v>13</v>
      </c>
      <c r="C35" s="36">
        <v>135015</v>
      </c>
      <c r="D35" s="37">
        <v>127975</v>
      </c>
      <c r="E35" s="37">
        <v>142390</v>
      </c>
      <c r="F35" s="164">
        <v>0.9</v>
      </c>
      <c r="G35" s="37">
        <v>152647</v>
      </c>
      <c r="H35" s="37">
        <v>166190</v>
      </c>
      <c r="I35" s="37">
        <v>92458</v>
      </c>
      <c r="J35" s="160">
        <v>411295</v>
      </c>
      <c r="K35" s="42">
        <v>44707</v>
      </c>
      <c r="L35" s="42">
        <v>22677</v>
      </c>
      <c r="M35" s="42">
        <v>12570</v>
      </c>
      <c r="N35" s="42">
        <v>25132</v>
      </c>
      <c r="O35" s="42">
        <v>0</v>
      </c>
      <c r="P35" s="42">
        <v>22889</v>
      </c>
      <c r="Q35" s="39">
        <v>0.34899999999999998</v>
      </c>
      <c r="R35" s="39">
        <v>0.17699999999999999</v>
      </c>
      <c r="S35" s="39">
        <v>9.8000000000000004E-2</v>
      </c>
      <c r="T35" s="39">
        <v>0.19600000000000001</v>
      </c>
      <c r="U35" s="39">
        <v>0</v>
      </c>
      <c r="V35" s="39">
        <v>0.17899999999999999</v>
      </c>
      <c r="W35" s="157"/>
    </row>
    <row r="36" spans="1:23" x14ac:dyDescent="0.25">
      <c r="A36" s="19" t="s">
        <v>52</v>
      </c>
      <c r="B36" s="35" t="s">
        <v>13</v>
      </c>
      <c r="C36" s="36">
        <v>149354</v>
      </c>
      <c r="D36" s="37">
        <v>58387</v>
      </c>
      <c r="E36" s="37">
        <v>120360</v>
      </c>
      <c r="F36" s="164">
        <v>0.49</v>
      </c>
      <c r="G36" s="37">
        <v>126233</v>
      </c>
      <c r="H36" s="37">
        <v>132095</v>
      </c>
      <c r="I36" s="37">
        <v>126793</v>
      </c>
      <c r="J36" s="160">
        <v>385121</v>
      </c>
      <c r="K36" s="42">
        <v>21217</v>
      </c>
      <c r="L36" s="42">
        <v>7152</v>
      </c>
      <c r="M36" s="42">
        <v>10597</v>
      </c>
      <c r="N36" s="42">
        <v>7052</v>
      </c>
      <c r="O36" s="42">
        <v>0</v>
      </c>
      <c r="P36" s="42">
        <v>12369</v>
      </c>
      <c r="Q36" s="39">
        <v>0.36299999999999999</v>
      </c>
      <c r="R36" s="39">
        <v>0.122</v>
      </c>
      <c r="S36" s="39">
        <v>0.18099999999999999</v>
      </c>
      <c r="T36" s="39">
        <v>0.121</v>
      </c>
      <c r="U36" s="39">
        <v>0</v>
      </c>
      <c r="V36" s="39">
        <v>0.21199999999999999</v>
      </c>
      <c r="W36" s="157"/>
    </row>
    <row r="37" spans="1:23" x14ac:dyDescent="0.25">
      <c r="A37" s="19" t="s">
        <v>53</v>
      </c>
      <c r="B37" s="35" t="s">
        <v>13</v>
      </c>
      <c r="C37" s="36">
        <v>106423</v>
      </c>
      <c r="D37" s="37">
        <v>45476</v>
      </c>
      <c r="E37" s="37">
        <v>77894</v>
      </c>
      <c r="F37" s="164">
        <v>0.57999999999999996</v>
      </c>
      <c r="G37" s="37">
        <v>54993</v>
      </c>
      <c r="H37" s="37">
        <v>57375</v>
      </c>
      <c r="I37" s="37">
        <v>58933</v>
      </c>
      <c r="J37" s="160">
        <v>171301</v>
      </c>
      <c r="K37" s="42">
        <v>24619</v>
      </c>
      <c r="L37" s="42">
        <v>4203</v>
      </c>
      <c r="M37" s="42">
        <v>5555</v>
      </c>
      <c r="N37" s="42">
        <v>3647</v>
      </c>
      <c r="O37" s="42">
        <v>0</v>
      </c>
      <c r="P37" s="42">
        <v>7452</v>
      </c>
      <c r="Q37" s="39">
        <v>0.54100000000000004</v>
      </c>
      <c r="R37" s="39">
        <v>9.1999999999999998E-2</v>
      </c>
      <c r="S37" s="39">
        <v>0.122</v>
      </c>
      <c r="T37" s="39">
        <v>0.08</v>
      </c>
      <c r="U37" s="39">
        <v>0</v>
      </c>
      <c r="V37" s="39">
        <v>0.16400000000000001</v>
      </c>
      <c r="W37" s="157"/>
    </row>
    <row r="38" spans="1:23" x14ac:dyDescent="0.25">
      <c r="A38" s="19" t="s">
        <v>54</v>
      </c>
      <c r="B38" s="35" t="s">
        <v>13</v>
      </c>
      <c r="C38" s="36">
        <v>129348</v>
      </c>
      <c r="D38" s="37">
        <v>56544</v>
      </c>
      <c r="E38" s="37">
        <v>41509</v>
      </c>
      <c r="F38" s="164">
        <v>1.36</v>
      </c>
      <c r="G38" s="37">
        <v>32915</v>
      </c>
      <c r="H38" s="37">
        <v>34749</v>
      </c>
      <c r="I38" s="37">
        <v>50052</v>
      </c>
      <c r="J38" s="160">
        <v>117716</v>
      </c>
      <c r="K38" s="42">
        <v>11382</v>
      </c>
      <c r="L38" s="42">
        <v>3698</v>
      </c>
      <c r="M38" s="42">
        <v>1499</v>
      </c>
      <c r="N38" s="42">
        <v>4942</v>
      </c>
      <c r="O38" s="42">
        <v>0</v>
      </c>
      <c r="P38" s="42">
        <v>35023</v>
      </c>
      <c r="Q38" s="39">
        <v>0.20100000000000001</v>
      </c>
      <c r="R38" s="39">
        <v>6.5000000000000002E-2</v>
      </c>
      <c r="S38" s="39">
        <v>2.7E-2</v>
      </c>
      <c r="T38" s="39">
        <v>8.6999999999999994E-2</v>
      </c>
      <c r="U38" s="39">
        <v>0</v>
      </c>
      <c r="V38" s="39">
        <v>0.61899999999999999</v>
      </c>
      <c r="W38" s="157"/>
    </row>
    <row r="39" spans="1:23" x14ac:dyDescent="0.25">
      <c r="A39" s="19" t="s">
        <v>125</v>
      </c>
      <c r="B39" s="35" t="s">
        <v>15</v>
      </c>
      <c r="C39" s="90">
        <v>45833</v>
      </c>
      <c r="D39" s="91">
        <v>13192</v>
      </c>
      <c r="E39" s="91">
        <v>10795</v>
      </c>
      <c r="F39" s="165">
        <v>1.22</v>
      </c>
      <c r="G39" s="37">
        <v>15477</v>
      </c>
      <c r="H39" s="37">
        <v>34959</v>
      </c>
      <c r="I39" s="37">
        <v>22464</v>
      </c>
      <c r="J39" s="160">
        <v>72900</v>
      </c>
      <c r="K39" s="92">
        <v>2937</v>
      </c>
      <c r="L39" s="92">
        <v>523</v>
      </c>
      <c r="M39" s="92">
        <v>4945</v>
      </c>
      <c r="N39" s="92">
        <v>183</v>
      </c>
      <c r="O39" s="92">
        <v>3257</v>
      </c>
      <c r="P39" s="92">
        <v>1347</v>
      </c>
      <c r="Q39" s="93">
        <v>0.222</v>
      </c>
      <c r="R39" s="93">
        <v>0.04</v>
      </c>
      <c r="S39" s="93">
        <v>0.375</v>
      </c>
      <c r="T39" s="93">
        <v>1.4E-2</v>
      </c>
      <c r="U39" s="93">
        <v>0.247</v>
      </c>
      <c r="V39" s="93">
        <v>0.10199999999999999</v>
      </c>
      <c r="W39" s="157"/>
    </row>
    <row r="40" spans="1:23" x14ac:dyDescent="0.25">
      <c r="A40" s="19" t="s">
        <v>56</v>
      </c>
      <c r="B40" s="35" t="s">
        <v>15</v>
      </c>
      <c r="C40" s="36">
        <v>26881</v>
      </c>
      <c r="D40" s="37">
        <v>13351</v>
      </c>
      <c r="E40" s="37">
        <v>8381</v>
      </c>
      <c r="F40" s="164">
        <v>1.59</v>
      </c>
      <c r="G40" s="37">
        <v>13487</v>
      </c>
      <c r="H40" s="37">
        <v>10906</v>
      </c>
      <c r="I40" s="37">
        <v>11031</v>
      </c>
      <c r="J40" s="160">
        <v>35424</v>
      </c>
      <c r="K40" s="42">
        <v>2461</v>
      </c>
      <c r="L40" s="42">
        <v>7805</v>
      </c>
      <c r="M40" s="42">
        <v>2198</v>
      </c>
      <c r="N40" s="42">
        <v>101</v>
      </c>
      <c r="O40" s="42">
        <v>0</v>
      </c>
      <c r="P40" s="42">
        <v>786</v>
      </c>
      <c r="Q40" s="39">
        <v>0.184</v>
      </c>
      <c r="R40" s="39">
        <v>0.58499999999999996</v>
      </c>
      <c r="S40" s="39">
        <v>0.16500000000000001</v>
      </c>
      <c r="T40" s="39">
        <v>8.0000000000000002E-3</v>
      </c>
      <c r="U40" s="39">
        <v>0</v>
      </c>
      <c r="V40" s="39">
        <v>5.8999999999999997E-2</v>
      </c>
      <c r="W40" s="157"/>
    </row>
    <row r="41" spans="1:23" x14ac:dyDescent="0.25">
      <c r="A41" s="19" t="s">
        <v>57</v>
      </c>
      <c r="B41" s="35" t="s">
        <v>15</v>
      </c>
      <c r="C41" s="36">
        <v>66013</v>
      </c>
      <c r="D41" s="37">
        <v>30357</v>
      </c>
      <c r="E41" s="37">
        <v>36851</v>
      </c>
      <c r="F41" s="164">
        <v>0.82</v>
      </c>
      <c r="G41" s="37">
        <v>29047</v>
      </c>
      <c r="H41" s="37">
        <v>40098</v>
      </c>
      <c r="I41" s="37">
        <v>31561</v>
      </c>
      <c r="J41" s="160">
        <v>100706</v>
      </c>
      <c r="K41" s="42">
        <v>24101</v>
      </c>
      <c r="L41" s="42">
        <v>1304</v>
      </c>
      <c r="M41" s="42">
        <v>2858</v>
      </c>
      <c r="N41" s="42">
        <v>564</v>
      </c>
      <c r="O41" s="42">
        <v>0</v>
      </c>
      <c r="P41" s="42">
        <v>1530</v>
      </c>
      <c r="Q41" s="39">
        <v>0.79400000000000004</v>
      </c>
      <c r="R41" s="39">
        <v>4.2999999999999997E-2</v>
      </c>
      <c r="S41" s="39">
        <v>9.4E-2</v>
      </c>
      <c r="T41" s="39">
        <v>1.9E-2</v>
      </c>
      <c r="U41" s="39">
        <v>0</v>
      </c>
      <c r="V41" s="39">
        <v>0.05</v>
      </c>
      <c r="W41" s="157"/>
    </row>
    <row r="42" spans="1:23" x14ac:dyDescent="0.25">
      <c r="A42" s="19" t="s">
        <v>58</v>
      </c>
      <c r="B42" s="35" t="s">
        <v>15</v>
      </c>
      <c r="C42" s="36">
        <v>70197</v>
      </c>
      <c r="D42" s="37">
        <v>29267</v>
      </c>
      <c r="E42" s="37">
        <v>39094</v>
      </c>
      <c r="F42" s="164">
        <v>0.75</v>
      </c>
      <c r="G42" s="37">
        <v>69454</v>
      </c>
      <c r="H42" s="37">
        <v>75134</v>
      </c>
      <c r="I42" s="37">
        <v>43837</v>
      </c>
      <c r="J42" s="160">
        <v>188425</v>
      </c>
      <c r="K42" s="42">
        <v>6852</v>
      </c>
      <c r="L42" s="42">
        <v>4072</v>
      </c>
      <c r="M42" s="42">
        <v>7869</v>
      </c>
      <c r="N42" s="42">
        <v>569</v>
      </c>
      <c r="O42" s="42">
        <v>0</v>
      </c>
      <c r="P42" s="42">
        <v>9905</v>
      </c>
      <c r="Q42" s="39">
        <v>0.23400000000000001</v>
      </c>
      <c r="R42" s="39">
        <v>0.13900000000000001</v>
      </c>
      <c r="S42" s="39">
        <v>0.26900000000000002</v>
      </c>
      <c r="T42" s="39">
        <v>1.9E-2</v>
      </c>
      <c r="U42" s="39">
        <v>0</v>
      </c>
      <c r="V42" s="39">
        <v>0.33800000000000002</v>
      </c>
      <c r="W42" s="157"/>
    </row>
    <row r="43" spans="1:23" x14ac:dyDescent="0.25">
      <c r="A43" s="19" t="s">
        <v>59</v>
      </c>
      <c r="B43" s="35" t="s">
        <v>15</v>
      </c>
      <c r="C43" s="36">
        <v>76795</v>
      </c>
      <c r="D43" s="37">
        <v>50054</v>
      </c>
      <c r="E43" s="37">
        <v>53367</v>
      </c>
      <c r="F43" s="164">
        <v>0.94</v>
      </c>
      <c r="G43" s="37">
        <v>49352</v>
      </c>
      <c r="H43" s="37">
        <v>62790</v>
      </c>
      <c r="I43" s="37">
        <v>40625</v>
      </c>
      <c r="J43" s="160">
        <v>152767</v>
      </c>
      <c r="K43" s="42">
        <v>17763</v>
      </c>
      <c r="L43" s="42">
        <v>5713</v>
      </c>
      <c r="M43" s="42">
        <v>18683</v>
      </c>
      <c r="N43" s="42">
        <v>3523</v>
      </c>
      <c r="O43" s="42">
        <v>0</v>
      </c>
      <c r="P43" s="42">
        <v>4372</v>
      </c>
      <c r="Q43" s="39">
        <v>0.35499999999999998</v>
      </c>
      <c r="R43" s="39">
        <v>0.114</v>
      </c>
      <c r="S43" s="39">
        <v>0.373</v>
      </c>
      <c r="T43" s="39">
        <v>7.0000000000000007E-2</v>
      </c>
      <c r="U43" s="39">
        <v>0</v>
      </c>
      <c r="V43" s="39">
        <v>8.6999999999999994E-2</v>
      </c>
      <c r="W43" s="157"/>
    </row>
    <row r="44" spans="1:23" x14ac:dyDescent="0.25">
      <c r="A44" s="19" t="s">
        <v>60</v>
      </c>
      <c r="B44" s="35" t="s">
        <v>15</v>
      </c>
      <c r="C44" s="36">
        <v>38196</v>
      </c>
      <c r="D44" s="37">
        <v>9772</v>
      </c>
      <c r="E44" s="37">
        <v>11305</v>
      </c>
      <c r="F44" s="164">
        <v>0.86</v>
      </c>
      <c r="G44" s="37">
        <v>13355</v>
      </c>
      <c r="H44" s="37">
        <v>16988</v>
      </c>
      <c r="I44" s="37">
        <v>16502</v>
      </c>
      <c r="J44" s="160">
        <v>46845</v>
      </c>
      <c r="K44" s="42">
        <v>3417</v>
      </c>
      <c r="L44" s="42">
        <v>1558</v>
      </c>
      <c r="M44" s="42">
        <v>1382</v>
      </c>
      <c r="N44" s="42">
        <v>735</v>
      </c>
      <c r="O44" s="42">
        <v>0</v>
      </c>
      <c r="P44" s="42">
        <v>2680</v>
      </c>
      <c r="Q44" s="39">
        <v>0.35</v>
      </c>
      <c r="R44" s="39">
        <v>0.159</v>
      </c>
      <c r="S44" s="39">
        <v>0.14099999999999999</v>
      </c>
      <c r="T44" s="39">
        <v>7.4999999999999997E-2</v>
      </c>
      <c r="U44" s="39">
        <v>0</v>
      </c>
      <c r="V44" s="39">
        <v>0.27400000000000002</v>
      </c>
      <c r="W44" s="157"/>
    </row>
    <row r="45" spans="1:23" x14ac:dyDescent="0.25">
      <c r="A45" s="19" t="s">
        <v>61</v>
      </c>
      <c r="B45" s="35" t="s">
        <v>15</v>
      </c>
      <c r="C45" s="36">
        <v>46200</v>
      </c>
      <c r="D45" s="37">
        <v>11044</v>
      </c>
      <c r="E45" s="37">
        <v>14622</v>
      </c>
      <c r="F45" s="164">
        <v>0.76</v>
      </c>
      <c r="G45" s="37">
        <v>18349</v>
      </c>
      <c r="H45" s="37">
        <v>22262</v>
      </c>
      <c r="I45" s="37">
        <v>25564</v>
      </c>
      <c r="J45" s="160">
        <v>66175</v>
      </c>
      <c r="K45" s="42">
        <v>4120</v>
      </c>
      <c r="L45" s="42">
        <v>584</v>
      </c>
      <c r="M45" s="42">
        <v>1821</v>
      </c>
      <c r="N45" s="42">
        <v>929</v>
      </c>
      <c r="O45" s="42">
        <v>0</v>
      </c>
      <c r="P45" s="42">
        <v>3590</v>
      </c>
      <c r="Q45" s="39">
        <v>0.373</v>
      </c>
      <c r="R45" s="39">
        <v>5.2999999999999999E-2</v>
      </c>
      <c r="S45" s="39">
        <v>0.16500000000000001</v>
      </c>
      <c r="T45" s="39">
        <v>8.4000000000000005E-2</v>
      </c>
      <c r="U45" s="39">
        <v>0</v>
      </c>
      <c r="V45" s="39">
        <v>0.32500000000000001</v>
      </c>
      <c r="W45" s="157"/>
    </row>
    <row r="46" spans="1:23" x14ac:dyDescent="0.25">
      <c r="A46" s="19" t="s">
        <v>62</v>
      </c>
      <c r="B46" s="35" t="s">
        <v>15</v>
      </c>
      <c r="C46" s="36">
        <v>74285</v>
      </c>
      <c r="D46" s="37">
        <v>27051</v>
      </c>
      <c r="E46" s="37">
        <v>37390</v>
      </c>
      <c r="F46" s="164">
        <v>0.72</v>
      </c>
      <c r="G46" s="37">
        <v>67497</v>
      </c>
      <c r="H46" s="37">
        <v>58218</v>
      </c>
      <c r="I46" s="37">
        <v>29591</v>
      </c>
      <c r="J46" s="160">
        <v>155306</v>
      </c>
      <c r="K46" s="42">
        <v>3855</v>
      </c>
      <c r="L46" s="42">
        <v>4025</v>
      </c>
      <c r="M46" s="42">
        <v>9033</v>
      </c>
      <c r="N46" s="42">
        <v>422</v>
      </c>
      <c r="O46" s="42">
        <v>574</v>
      </c>
      <c r="P46" s="42">
        <v>9142</v>
      </c>
      <c r="Q46" s="39">
        <v>0.14299999999999999</v>
      </c>
      <c r="R46" s="39">
        <v>0.14899999999999999</v>
      </c>
      <c r="S46" s="39">
        <v>0.33400000000000002</v>
      </c>
      <c r="T46" s="39">
        <v>1.6E-2</v>
      </c>
      <c r="U46" s="39">
        <v>2.1000000000000001E-2</v>
      </c>
      <c r="V46" s="39">
        <v>0.33800000000000002</v>
      </c>
      <c r="W46" s="157"/>
    </row>
    <row r="47" spans="1:23" x14ac:dyDescent="0.25">
      <c r="A47" s="19" t="s">
        <v>63</v>
      </c>
      <c r="B47" s="35" t="s">
        <v>15</v>
      </c>
      <c r="C47" s="36">
        <v>67551</v>
      </c>
      <c r="D47" s="37">
        <v>35019</v>
      </c>
      <c r="E47" s="37">
        <v>36087</v>
      </c>
      <c r="F47" s="164">
        <v>0.97</v>
      </c>
      <c r="G47" s="37">
        <v>36703</v>
      </c>
      <c r="H47" s="37">
        <v>31132</v>
      </c>
      <c r="I47" s="37">
        <v>29931</v>
      </c>
      <c r="J47" s="160">
        <v>97766</v>
      </c>
      <c r="K47" s="42">
        <v>5562</v>
      </c>
      <c r="L47" s="42">
        <v>2401</v>
      </c>
      <c r="M47" s="42">
        <v>15431</v>
      </c>
      <c r="N47" s="42">
        <v>4695</v>
      </c>
      <c r="O47" s="42">
        <v>0</v>
      </c>
      <c r="P47" s="42">
        <v>6930</v>
      </c>
      <c r="Q47" s="39">
        <v>0.159</v>
      </c>
      <c r="R47" s="39">
        <v>6.9000000000000006E-2</v>
      </c>
      <c r="S47" s="39">
        <v>0.441</v>
      </c>
      <c r="T47" s="39">
        <v>0.13400000000000001</v>
      </c>
      <c r="U47" s="39">
        <v>0</v>
      </c>
      <c r="V47" s="39">
        <v>0.19800000000000001</v>
      </c>
      <c r="W47" s="157"/>
    </row>
    <row r="48" spans="1:23" x14ac:dyDescent="0.25">
      <c r="A48" s="19" t="s">
        <v>64</v>
      </c>
      <c r="B48" s="35" t="s">
        <v>15</v>
      </c>
      <c r="C48" s="36">
        <v>18334</v>
      </c>
      <c r="D48" s="37">
        <v>7702</v>
      </c>
      <c r="E48" s="37">
        <v>22883</v>
      </c>
      <c r="F48" s="164">
        <v>0.34</v>
      </c>
      <c r="G48" s="37">
        <v>16900</v>
      </c>
      <c r="H48" s="37">
        <v>18522</v>
      </c>
      <c r="I48" s="37">
        <v>4772</v>
      </c>
      <c r="J48" s="160">
        <v>40194</v>
      </c>
      <c r="K48" s="42">
        <v>4978</v>
      </c>
      <c r="L48" s="42">
        <v>306</v>
      </c>
      <c r="M48" s="42">
        <v>278</v>
      </c>
      <c r="N48" s="42">
        <v>45</v>
      </c>
      <c r="O48" s="42">
        <v>0</v>
      </c>
      <c r="P48" s="42">
        <v>2095</v>
      </c>
      <c r="Q48" s="39">
        <v>0.64600000000000002</v>
      </c>
      <c r="R48" s="39">
        <v>0.04</v>
      </c>
      <c r="S48" s="39">
        <v>3.5999999999999997E-2</v>
      </c>
      <c r="T48" s="39">
        <v>6.0000000000000001E-3</v>
      </c>
      <c r="U48" s="39">
        <v>0</v>
      </c>
      <c r="V48" s="39">
        <v>0.27200000000000002</v>
      </c>
      <c r="W48" s="157"/>
    </row>
    <row r="49" spans="1:23" x14ac:dyDescent="0.25">
      <c r="A49" s="19" t="s">
        <v>65</v>
      </c>
      <c r="B49" s="35" t="s">
        <v>15</v>
      </c>
      <c r="C49" s="36">
        <v>78769</v>
      </c>
      <c r="D49" s="37">
        <v>32008</v>
      </c>
      <c r="E49" s="37">
        <v>48335</v>
      </c>
      <c r="F49" s="164">
        <v>0.66</v>
      </c>
      <c r="G49" s="37">
        <v>46442</v>
      </c>
      <c r="H49" s="37">
        <v>50508</v>
      </c>
      <c r="I49" s="37">
        <v>53447</v>
      </c>
      <c r="J49" s="160">
        <v>150397</v>
      </c>
      <c r="K49" s="42">
        <v>20315</v>
      </c>
      <c r="L49" s="42">
        <v>3337</v>
      </c>
      <c r="M49" s="42">
        <v>1207</v>
      </c>
      <c r="N49" s="42">
        <v>1070</v>
      </c>
      <c r="O49" s="42">
        <v>3213</v>
      </c>
      <c r="P49" s="42">
        <v>2866</v>
      </c>
      <c r="Q49" s="39">
        <v>0.63500000000000001</v>
      </c>
      <c r="R49" s="39">
        <v>0.104</v>
      </c>
      <c r="S49" s="39">
        <v>3.7999999999999999E-2</v>
      </c>
      <c r="T49" s="39">
        <v>3.3000000000000002E-2</v>
      </c>
      <c r="U49" s="39">
        <v>0.1</v>
      </c>
      <c r="V49" s="39">
        <v>0.09</v>
      </c>
      <c r="W49" s="157"/>
    </row>
    <row r="50" spans="1:23" x14ac:dyDescent="0.25">
      <c r="A50" s="19" t="s">
        <v>66</v>
      </c>
      <c r="B50" s="35" t="s">
        <v>15</v>
      </c>
      <c r="C50" s="36">
        <v>19209</v>
      </c>
      <c r="D50" s="37">
        <v>6950</v>
      </c>
      <c r="E50" s="37">
        <v>6727.7</v>
      </c>
      <c r="F50" s="164">
        <v>1.03</v>
      </c>
      <c r="G50" s="37">
        <v>5642</v>
      </c>
      <c r="H50" s="37">
        <v>6394</v>
      </c>
      <c r="I50" s="37">
        <v>7788</v>
      </c>
      <c r="J50" s="160">
        <v>19824</v>
      </c>
      <c r="K50" s="42">
        <v>625.23900000000003</v>
      </c>
      <c r="L50" s="42">
        <v>1277</v>
      </c>
      <c r="M50" s="42">
        <v>2548.6280000000002</v>
      </c>
      <c r="N50" s="42">
        <v>376.09199999999998</v>
      </c>
      <c r="O50" s="42">
        <v>0</v>
      </c>
      <c r="P50" s="42">
        <v>2124</v>
      </c>
      <c r="Q50" s="39">
        <v>0.09</v>
      </c>
      <c r="R50" s="39">
        <v>0.184</v>
      </c>
      <c r="S50" s="39">
        <v>0.36699999999999999</v>
      </c>
      <c r="T50" s="39">
        <v>5.3999999999999999E-2</v>
      </c>
      <c r="U50" s="39">
        <v>0</v>
      </c>
      <c r="V50" s="39">
        <v>0.30499999999999999</v>
      </c>
      <c r="W50" s="157"/>
    </row>
    <row r="51" spans="1:23" x14ac:dyDescent="0.25">
      <c r="A51" s="19" t="s">
        <v>67</v>
      </c>
      <c r="B51" s="35" t="s">
        <v>15</v>
      </c>
      <c r="C51" s="36">
        <v>34016</v>
      </c>
      <c r="D51" s="37">
        <v>19132</v>
      </c>
      <c r="E51" s="37">
        <v>19340</v>
      </c>
      <c r="F51" s="164">
        <v>0.99</v>
      </c>
      <c r="G51" s="37">
        <v>5158</v>
      </c>
      <c r="H51" s="37">
        <v>7438</v>
      </c>
      <c r="I51" s="37">
        <v>12297</v>
      </c>
      <c r="J51" s="160">
        <v>24893</v>
      </c>
      <c r="K51" s="42">
        <v>2912</v>
      </c>
      <c r="L51" s="42">
        <v>142</v>
      </c>
      <c r="M51" s="42">
        <v>11335</v>
      </c>
      <c r="N51" s="42">
        <v>376</v>
      </c>
      <c r="O51" s="42">
        <v>0</v>
      </c>
      <c r="P51" s="42">
        <v>4367</v>
      </c>
      <c r="Q51" s="39">
        <v>0.152</v>
      </c>
      <c r="R51" s="39">
        <v>7.0000000000000001E-3</v>
      </c>
      <c r="S51" s="39">
        <v>0.59199999999999997</v>
      </c>
      <c r="T51" s="39">
        <v>0.02</v>
      </c>
      <c r="U51" s="39">
        <v>0</v>
      </c>
      <c r="V51" s="39">
        <v>0.22800000000000001</v>
      </c>
      <c r="W51" s="157"/>
    </row>
    <row r="52" spans="1:23" x14ac:dyDescent="0.25">
      <c r="A52" s="19" t="s">
        <v>68</v>
      </c>
      <c r="B52" s="35" t="s">
        <v>15</v>
      </c>
      <c r="C52" s="36">
        <v>74388</v>
      </c>
      <c r="D52" s="37">
        <v>35858</v>
      </c>
      <c r="E52" s="37">
        <v>49605</v>
      </c>
      <c r="F52" s="164">
        <v>0.72</v>
      </c>
      <c r="G52" s="37">
        <v>47921</v>
      </c>
      <c r="H52" s="37">
        <v>55224</v>
      </c>
      <c r="I52" s="37">
        <v>53713</v>
      </c>
      <c r="J52" s="160">
        <v>156858</v>
      </c>
      <c r="K52" s="42">
        <v>20093</v>
      </c>
      <c r="L52" s="42">
        <v>5317</v>
      </c>
      <c r="M52" s="42">
        <v>3902</v>
      </c>
      <c r="N52" s="42">
        <v>1429</v>
      </c>
      <c r="O52" s="42">
        <v>0</v>
      </c>
      <c r="P52" s="42">
        <v>5117</v>
      </c>
      <c r="Q52" s="39">
        <v>0.56000000000000005</v>
      </c>
      <c r="R52" s="39">
        <v>0.14799999999999999</v>
      </c>
      <c r="S52" s="39">
        <v>0.109</v>
      </c>
      <c r="T52" s="39">
        <v>0.04</v>
      </c>
      <c r="U52" s="39">
        <v>0</v>
      </c>
      <c r="V52" s="39">
        <v>0.14299999999999999</v>
      </c>
      <c r="W52" s="157"/>
    </row>
    <row r="53" spans="1:23" x14ac:dyDescent="0.25">
      <c r="A53" s="19" t="s">
        <v>69</v>
      </c>
      <c r="B53" s="35" t="s">
        <v>15</v>
      </c>
      <c r="C53" s="36">
        <v>25863</v>
      </c>
      <c r="D53" s="37">
        <v>7946</v>
      </c>
      <c r="E53" s="37">
        <v>9153</v>
      </c>
      <c r="F53" s="164">
        <v>0.87</v>
      </c>
      <c r="G53" s="37">
        <v>11479</v>
      </c>
      <c r="H53" s="37">
        <v>8283</v>
      </c>
      <c r="I53" s="37">
        <v>10433</v>
      </c>
      <c r="J53" s="160">
        <v>30195</v>
      </c>
      <c r="K53" s="42">
        <v>2418</v>
      </c>
      <c r="L53" s="42">
        <v>830</v>
      </c>
      <c r="M53" s="42">
        <v>352</v>
      </c>
      <c r="N53" s="42">
        <v>81</v>
      </c>
      <c r="O53" s="42">
        <v>0</v>
      </c>
      <c r="P53" s="42">
        <v>4265</v>
      </c>
      <c r="Q53" s="39">
        <v>0.30399999999999999</v>
      </c>
      <c r="R53" s="39">
        <v>0.104</v>
      </c>
      <c r="S53" s="39">
        <v>4.3999999999999997E-2</v>
      </c>
      <c r="T53" s="39">
        <v>0.01</v>
      </c>
      <c r="U53" s="39">
        <v>0</v>
      </c>
      <c r="V53" s="39">
        <v>0.53700000000000003</v>
      </c>
      <c r="W53" s="157"/>
    </row>
    <row r="54" spans="1:23" x14ac:dyDescent="0.25">
      <c r="A54" s="19" t="s">
        <v>70</v>
      </c>
      <c r="B54" s="35" t="s">
        <v>15</v>
      </c>
      <c r="C54" s="36">
        <v>28238</v>
      </c>
      <c r="D54" s="37">
        <v>11888</v>
      </c>
      <c r="E54" s="37">
        <v>8453</v>
      </c>
      <c r="F54" s="164">
        <v>1.41</v>
      </c>
      <c r="G54" s="37">
        <v>11358</v>
      </c>
      <c r="H54" s="37">
        <v>8110</v>
      </c>
      <c r="I54" s="37">
        <v>9962</v>
      </c>
      <c r="J54" s="160">
        <v>29430</v>
      </c>
      <c r="K54" s="42">
        <v>6122</v>
      </c>
      <c r="L54" s="42">
        <v>1220</v>
      </c>
      <c r="M54" s="42">
        <v>3518</v>
      </c>
      <c r="N54" s="42">
        <v>0</v>
      </c>
      <c r="O54" s="42">
        <v>0</v>
      </c>
      <c r="P54" s="42">
        <v>1028</v>
      </c>
      <c r="Q54" s="39">
        <v>0.51500000000000001</v>
      </c>
      <c r="R54" s="39">
        <v>0.10299999999999999</v>
      </c>
      <c r="S54" s="39">
        <v>0.29599999999999999</v>
      </c>
      <c r="T54" s="39">
        <v>0</v>
      </c>
      <c r="U54" s="39">
        <v>0</v>
      </c>
      <c r="V54" s="39">
        <v>8.5999999999999993E-2</v>
      </c>
      <c r="W54" s="157"/>
    </row>
    <row r="55" spans="1:23" x14ac:dyDescent="0.25">
      <c r="A55" s="19" t="s">
        <v>71</v>
      </c>
      <c r="B55" s="35" t="s">
        <v>15</v>
      </c>
      <c r="C55" s="36">
        <v>55361</v>
      </c>
      <c r="D55" s="37">
        <v>23190</v>
      </c>
      <c r="E55" s="37">
        <v>35711</v>
      </c>
      <c r="F55" s="164">
        <v>0.65</v>
      </c>
      <c r="G55" s="37">
        <v>36699</v>
      </c>
      <c r="H55" s="37">
        <v>39557</v>
      </c>
      <c r="I55" s="37">
        <v>31640</v>
      </c>
      <c r="J55" s="160">
        <v>107896</v>
      </c>
      <c r="K55" s="42">
        <v>9482</v>
      </c>
      <c r="L55" s="42">
        <v>8163</v>
      </c>
      <c r="M55" s="42">
        <v>2205</v>
      </c>
      <c r="N55" s="42">
        <v>537</v>
      </c>
      <c r="O55" s="42">
        <v>0</v>
      </c>
      <c r="P55" s="42">
        <v>2803</v>
      </c>
      <c r="Q55" s="39">
        <v>0.40899999999999997</v>
      </c>
      <c r="R55" s="39">
        <v>0.35199999999999998</v>
      </c>
      <c r="S55" s="39">
        <v>9.5000000000000001E-2</v>
      </c>
      <c r="T55" s="39">
        <v>2.3E-2</v>
      </c>
      <c r="U55" s="39">
        <v>0</v>
      </c>
      <c r="V55" s="39">
        <v>0.121</v>
      </c>
      <c r="W55" s="157"/>
    </row>
    <row r="56" spans="1:23" x14ac:dyDescent="0.25">
      <c r="A56" s="19" t="s">
        <v>72</v>
      </c>
      <c r="B56" s="35" t="s">
        <v>15</v>
      </c>
      <c r="C56" s="36">
        <v>54528</v>
      </c>
      <c r="D56" s="37">
        <v>22248</v>
      </c>
      <c r="E56" s="37">
        <v>21890</v>
      </c>
      <c r="F56" s="164">
        <v>1.02</v>
      </c>
      <c r="G56" s="37">
        <v>17293</v>
      </c>
      <c r="H56" s="37">
        <v>10270</v>
      </c>
      <c r="I56" s="37">
        <v>15979</v>
      </c>
      <c r="J56" s="160">
        <v>43542</v>
      </c>
      <c r="K56" s="42">
        <v>10125</v>
      </c>
      <c r="L56" s="42">
        <v>1187</v>
      </c>
      <c r="M56" s="42">
        <v>7088</v>
      </c>
      <c r="N56" s="42">
        <v>187</v>
      </c>
      <c r="O56" s="42">
        <v>0</v>
      </c>
      <c r="P56" s="42">
        <v>3661</v>
      </c>
      <c r="Q56" s="39">
        <v>0.45500000000000002</v>
      </c>
      <c r="R56" s="39">
        <v>5.2999999999999999E-2</v>
      </c>
      <c r="S56" s="39">
        <v>0.31900000000000001</v>
      </c>
      <c r="T56" s="39">
        <v>8.0000000000000002E-3</v>
      </c>
      <c r="U56" s="39">
        <v>0</v>
      </c>
      <c r="V56" s="39">
        <v>0.16500000000000001</v>
      </c>
      <c r="W56" s="157"/>
    </row>
    <row r="57" spans="1:23" x14ac:dyDescent="0.25">
      <c r="A57" s="19" t="s">
        <v>73</v>
      </c>
      <c r="B57" s="35" t="s">
        <v>15</v>
      </c>
      <c r="C57" s="36">
        <v>90712</v>
      </c>
      <c r="D57" s="37">
        <v>41974</v>
      </c>
      <c r="E57" s="37">
        <v>49938</v>
      </c>
      <c r="F57" s="164">
        <v>0.84</v>
      </c>
      <c r="G57" s="37">
        <v>49615</v>
      </c>
      <c r="H57" s="37">
        <v>78364</v>
      </c>
      <c r="I57" s="37">
        <v>45861</v>
      </c>
      <c r="J57" s="160">
        <v>173840</v>
      </c>
      <c r="K57" s="42">
        <v>15278</v>
      </c>
      <c r="L57" s="42">
        <v>4683</v>
      </c>
      <c r="M57" s="42">
        <v>9067</v>
      </c>
      <c r="N57" s="42">
        <v>1071</v>
      </c>
      <c r="O57" s="42">
        <v>0</v>
      </c>
      <c r="P57" s="42">
        <v>11875</v>
      </c>
      <c r="Q57" s="39">
        <v>0.36399999999999999</v>
      </c>
      <c r="R57" s="39">
        <v>0.112</v>
      </c>
      <c r="S57" s="39">
        <v>0.216</v>
      </c>
      <c r="T57" s="39">
        <v>2.5999999999999999E-2</v>
      </c>
      <c r="U57" s="39">
        <v>0</v>
      </c>
      <c r="V57" s="39">
        <v>0.28299999999999997</v>
      </c>
      <c r="W57" s="157"/>
    </row>
    <row r="58" spans="1:23" x14ac:dyDescent="0.25">
      <c r="A58" s="19" t="s">
        <v>74</v>
      </c>
      <c r="B58" s="35" t="s">
        <v>15</v>
      </c>
      <c r="C58" s="36">
        <v>58798</v>
      </c>
      <c r="D58" s="37">
        <v>20281</v>
      </c>
      <c r="E58" s="37">
        <v>27618</v>
      </c>
      <c r="F58" s="164">
        <v>0.73</v>
      </c>
      <c r="G58" s="37">
        <v>38318</v>
      </c>
      <c r="H58" s="37">
        <v>40312</v>
      </c>
      <c r="I58" s="37">
        <v>32811</v>
      </c>
      <c r="J58" s="160">
        <v>111441</v>
      </c>
      <c r="K58" s="42">
        <v>5496</v>
      </c>
      <c r="L58" s="42">
        <v>4111</v>
      </c>
      <c r="M58" s="42">
        <v>2105</v>
      </c>
      <c r="N58" s="42">
        <v>711</v>
      </c>
      <c r="O58" s="42">
        <v>0</v>
      </c>
      <c r="P58" s="42">
        <v>7858</v>
      </c>
      <c r="Q58" s="39">
        <v>0.27100000000000002</v>
      </c>
      <c r="R58" s="39">
        <v>0.20300000000000001</v>
      </c>
      <c r="S58" s="39">
        <v>0.104</v>
      </c>
      <c r="T58" s="39">
        <v>3.5000000000000003E-2</v>
      </c>
      <c r="U58" s="39">
        <v>0</v>
      </c>
      <c r="V58" s="39">
        <v>0.38700000000000001</v>
      </c>
      <c r="W58" s="157"/>
    </row>
    <row r="59" spans="1:23" x14ac:dyDescent="0.25">
      <c r="A59" s="19" t="s">
        <v>75</v>
      </c>
      <c r="B59" s="35" t="s">
        <v>15</v>
      </c>
      <c r="C59" s="36">
        <v>34629</v>
      </c>
      <c r="D59" s="37">
        <v>11180</v>
      </c>
      <c r="E59" s="37">
        <v>11205</v>
      </c>
      <c r="F59" s="164">
        <v>1</v>
      </c>
      <c r="G59" s="37">
        <v>29190</v>
      </c>
      <c r="H59" s="37">
        <v>27742</v>
      </c>
      <c r="I59" s="37">
        <v>32584</v>
      </c>
      <c r="J59" s="160">
        <v>89516</v>
      </c>
      <c r="K59" s="42">
        <v>4934</v>
      </c>
      <c r="L59" s="42">
        <v>4349</v>
      </c>
      <c r="M59" s="42">
        <v>1182</v>
      </c>
      <c r="N59" s="42">
        <v>78</v>
      </c>
      <c r="O59" s="42">
        <v>0</v>
      </c>
      <c r="P59" s="42">
        <v>637</v>
      </c>
      <c r="Q59" s="39">
        <v>0.441</v>
      </c>
      <c r="R59" s="39">
        <v>0.38900000000000001</v>
      </c>
      <c r="S59" s="39">
        <v>0.106</v>
      </c>
      <c r="T59" s="39">
        <v>7.0000000000000001E-3</v>
      </c>
      <c r="U59" s="39">
        <v>0</v>
      </c>
      <c r="V59" s="39">
        <v>5.7000000000000002E-2</v>
      </c>
      <c r="W59" s="157"/>
    </row>
    <row r="60" spans="1:23" x14ac:dyDescent="0.25">
      <c r="A60" s="19" t="s">
        <v>76</v>
      </c>
      <c r="B60" s="35" t="s">
        <v>15</v>
      </c>
      <c r="C60" s="36">
        <v>25717</v>
      </c>
      <c r="D60" s="37">
        <v>8160</v>
      </c>
      <c r="E60" s="37">
        <v>16457</v>
      </c>
      <c r="F60" s="164">
        <v>0.5</v>
      </c>
      <c r="G60" s="37">
        <v>18516</v>
      </c>
      <c r="H60" s="37">
        <v>14161</v>
      </c>
      <c r="I60" s="37">
        <v>22567</v>
      </c>
      <c r="J60" s="160">
        <v>55244</v>
      </c>
      <c r="K60" s="42">
        <v>4661</v>
      </c>
      <c r="L60" s="42">
        <v>905</v>
      </c>
      <c r="M60" s="42">
        <v>1125</v>
      </c>
      <c r="N60" s="42">
        <v>309</v>
      </c>
      <c r="O60" s="42">
        <v>0</v>
      </c>
      <c r="P60" s="42">
        <v>1160</v>
      </c>
      <c r="Q60" s="39">
        <v>0.57099999999999995</v>
      </c>
      <c r="R60" s="39">
        <v>0.111</v>
      </c>
      <c r="S60" s="39">
        <v>0.13800000000000001</v>
      </c>
      <c r="T60" s="39">
        <v>3.7999999999999999E-2</v>
      </c>
      <c r="U60" s="39">
        <v>0</v>
      </c>
      <c r="V60" s="39">
        <v>0.14199999999999999</v>
      </c>
      <c r="W60" s="157"/>
    </row>
    <row r="61" spans="1:23" x14ac:dyDescent="0.25">
      <c r="A61" s="19" t="s">
        <v>77</v>
      </c>
      <c r="B61" s="35" t="s">
        <v>15</v>
      </c>
      <c r="C61" s="36">
        <v>86092</v>
      </c>
      <c r="D61" s="37">
        <v>36390</v>
      </c>
      <c r="E61" s="37">
        <v>26963</v>
      </c>
      <c r="F61" s="164">
        <v>1.35</v>
      </c>
      <c r="G61" s="37">
        <v>50454</v>
      </c>
      <c r="H61" s="37">
        <v>49895</v>
      </c>
      <c r="I61" s="37">
        <v>43719</v>
      </c>
      <c r="J61" s="160">
        <v>144068</v>
      </c>
      <c r="K61" s="42">
        <v>23574</v>
      </c>
      <c r="L61" s="42">
        <v>4902</v>
      </c>
      <c r="M61" s="42">
        <v>4965</v>
      </c>
      <c r="N61" s="42">
        <v>305</v>
      </c>
      <c r="O61" s="42">
        <v>0</v>
      </c>
      <c r="P61" s="42">
        <v>2644</v>
      </c>
      <c r="Q61" s="39">
        <v>0.64800000000000002</v>
      </c>
      <c r="R61" s="39">
        <v>0.13500000000000001</v>
      </c>
      <c r="S61" s="39">
        <v>0.13600000000000001</v>
      </c>
      <c r="T61" s="39">
        <v>8.0000000000000002E-3</v>
      </c>
      <c r="U61" s="39">
        <v>0</v>
      </c>
      <c r="V61" s="39">
        <v>7.2999999999999995E-2</v>
      </c>
      <c r="W61" s="157"/>
    </row>
    <row r="62" spans="1:23" x14ac:dyDescent="0.25">
      <c r="A62" s="19" t="s">
        <v>78</v>
      </c>
      <c r="B62" s="35" t="s">
        <v>15</v>
      </c>
      <c r="C62" s="36">
        <v>23840</v>
      </c>
      <c r="D62" s="37">
        <v>8408</v>
      </c>
      <c r="E62" s="37">
        <v>7834</v>
      </c>
      <c r="F62" s="164">
        <v>1.07</v>
      </c>
      <c r="G62" s="37">
        <v>9483</v>
      </c>
      <c r="H62" s="37">
        <v>16638</v>
      </c>
      <c r="I62" s="37">
        <v>6728</v>
      </c>
      <c r="J62" s="160">
        <v>32849</v>
      </c>
      <c r="K62" s="42">
        <v>3128</v>
      </c>
      <c r="L62" s="42">
        <v>1188</v>
      </c>
      <c r="M62" s="42">
        <v>1753</v>
      </c>
      <c r="N62" s="42">
        <v>68</v>
      </c>
      <c r="O62" s="42">
        <v>0</v>
      </c>
      <c r="P62" s="42">
        <v>2271</v>
      </c>
      <c r="Q62" s="39">
        <v>0.372</v>
      </c>
      <c r="R62" s="39">
        <v>0.14099999999999999</v>
      </c>
      <c r="S62" s="39">
        <v>0.20799999999999999</v>
      </c>
      <c r="T62" s="39">
        <v>8.0000000000000002E-3</v>
      </c>
      <c r="U62" s="39">
        <v>0</v>
      </c>
      <c r="V62" s="39">
        <v>0.27</v>
      </c>
      <c r="W62" s="157"/>
    </row>
    <row r="63" spans="1:23" x14ac:dyDescent="0.25">
      <c r="A63" s="19" t="s">
        <v>79</v>
      </c>
      <c r="B63" s="35" t="s">
        <v>15</v>
      </c>
      <c r="C63" s="36">
        <v>75831</v>
      </c>
      <c r="D63" s="37">
        <v>21671</v>
      </c>
      <c r="E63" s="37">
        <v>28849</v>
      </c>
      <c r="F63" s="164">
        <v>0.75</v>
      </c>
      <c r="G63" s="37">
        <v>56502</v>
      </c>
      <c r="H63" s="37">
        <v>58083</v>
      </c>
      <c r="I63" s="37">
        <v>31316</v>
      </c>
      <c r="J63" s="160">
        <v>145901</v>
      </c>
      <c r="K63" s="42">
        <v>14044</v>
      </c>
      <c r="L63" s="42">
        <v>90</v>
      </c>
      <c r="M63" s="42">
        <v>306</v>
      </c>
      <c r="N63" s="42">
        <v>598</v>
      </c>
      <c r="O63" s="42">
        <v>0</v>
      </c>
      <c r="P63" s="42">
        <v>6633</v>
      </c>
      <c r="Q63" s="39">
        <v>0.64800000000000002</v>
      </c>
      <c r="R63" s="39">
        <v>4.0000000000000001E-3</v>
      </c>
      <c r="S63" s="39">
        <v>1.4E-2</v>
      </c>
      <c r="T63" s="39">
        <v>2.8000000000000001E-2</v>
      </c>
      <c r="U63" s="39">
        <v>0</v>
      </c>
      <c r="V63" s="39">
        <v>0.30599999999999999</v>
      </c>
      <c r="W63" s="157"/>
    </row>
    <row r="64" spans="1:23" x14ac:dyDescent="0.25">
      <c r="A64" s="19" t="s">
        <v>80</v>
      </c>
      <c r="B64" s="35" t="s">
        <v>15</v>
      </c>
      <c r="C64" s="36">
        <v>84779</v>
      </c>
      <c r="D64" s="37">
        <v>32083</v>
      </c>
      <c r="E64" s="37">
        <v>66469</v>
      </c>
      <c r="F64" s="164">
        <v>0.48</v>
      </c>
      <c r="G64" s="37">
        <v>59374</v>
      </c>
      <c r="H64" s="37">
        <v>60589</v>
      </c>
      <c r="I64" s="37">
        <v>27614</v>
      </c>
      <c r="J64" s="160">
        <v>147577</v>
      </c>
      <c r="K64" s="42">
        <v>8136</v>
      </c>
      <c r="L64" s="42">
        <v>1465</v>
      </c>
      <c r="M64" s="42">
        <v>15491</v>
      </c>
      <c r="N64" s="42">
        <v>0</v>
      </c>
      <c r="O64" s="42">
        <v>0</v>
      </c>
      <c r="P64" s="42">
        <v>6991</v>
      </c>
      <c r="Q64" s="39">
        <v>0.254</v>
      </c>
      <c r="R64" s="39">
        <v>4.5999999999999999E-2</v>
      </c>
      <c r="S64" s="39">
        <v>0.48299999999999998</v>
      </c>
      <c r="T64" s="39">
        <v>0</v>
      </c>
      <c r="U64" s="39">
        <v>0</v>
      </c>
      <c r="V64" s="39">
        <v>0.218</v>
      </c>
      <c r="W64" s="157"/>
    </row>
    <row r="65" spans="1:23" x14ac:dyDescent="0.25">
      <c r="A65" s="19" t="s">
        <v>81</v>
      </c>
      <c r="B65" s="35" t="s">
        <v>15</v>
      </c>
      <c r="C65" s="36">
        <v>41304</v>
      </c>
      <c r="D65" s="37">
        <v>19217</v>
      </c>
      <c r="E65" s="37">
        <v>22516</v>
      </c>
      <c r="F65" s="164">
        <v>0.85</v>
      </c>
      <c r="G65" s="37">
        <v>21541</v>
      </c>
      <c r="H65" s="37">
        <v>22040</v>
      </c>
      <c r="I65" s="37">
        <v>13764</v>
      </c>
      <c r="J65" s="160">
        <v>57345</v>
      </c>
      <c r="K65" s="42">
        <v>14880</v>
      </c>
      <c r="L65" s="42">
        <v>451</v>
      </c>
      <c r="M65" s="42">
        <v>747</v>
      </c>
      <c r="N65" s="42">
        <v>927</v>
      </c>
      <c r="O65" s="42">
        <v>0</v>
      </c>
      <c r="P65" s="42">
        <v>2212</v>
      </c>
      <c r="Q65" s="39">
        <v>0.77400000000000002</v>
      </c>
      <c r="R65" s="39">
        <v>2.3E-2</v>
      </c>
      <c r="S65" s="39">
        <v>3.9E-2</v>
      </c>
      <c r="T65" s="39">
        <v>4.8000000000000001E-2</v>
      </c>
      <c r="U65" s="39">
        <v>0</v>
      </c>
      <c r="V65" s="39">
        <v>0.115</v>
      </c>
      <c r="W65" s="157"/>
    </row>
    <row r="66" spans="1:23" x14ac:dyDescent="0.25">
      <c r="A66" s="19" t="s">
        <v>82</v>
      </c>
      <c r="B66" s="35" t="s">
        <v>15</v>
      </c>
      <c r="C66" s="36">
        <v>42367</v>
      </c>
      <c r="D66" s="37">
        <v>11431</v>
      </c>
      <c r="E66" s="37">
        <v>20622</v>
      </c>
      <c r="F66" s="164">
        <v>0.55000000000000004</v>
      </c>
      <c r="G66" s="37">
        <v>21020</v>
      </c>
      <c r="H66" s="37">
        <v>19143</v>
      </c>
      <c r="I66" s="37">
        <v>28775</v>
      </c>
      <c r="J66" s="160">
        <v>68938</v>
      </c>
      <c r="K66" s="42">
        <v>1766</v>
      </c>
      <c r="L66" s="42">
        <v>877</v>
      </c>
      <c r="M66" s="42">
        <v>1527</v>
      </c>
      <c r="N66" s="42">
        <v>165</v>
      </c>
      <c r="O66" s="42">
        <v>0</v>
      </c>
      <c r="P66" s="42">
        <v>7096</v>
      </c>
      <c r="Q66" s="39">
        <v>0.154</v>
      </c>
      <c r="R66" s="39">
        <v>7.6999999999999999E-2</v>
      </c>
      <c r="S66" s="39">
        <v>0.13400000000000001</v>
      </c>
      <c r="T66" s="39">
        <v>1.4E-2</v>
      </c>
      <c r="U66" s="39">
        <v>0</v>
      </c>
      <c r="V66" s="39">
        <v>0.621</v>
      </c>
      <c r="W66" s="157" t="s">
        <v>231</v>
      </c>
    </row>
    <row r="67" spans="1:23" x14ac:dyDescent="0.25">
      <c r="A67" s="19" t="s">
        <v>83</v>
      </c>
      <c r="B67" s="35" t="s">
        <v>9</v>
      </c>
      <c r="C67" s="36">
        <v>185742</v>
      </c>
      <c r="D67" s="37">
        <v>33936</v>
      </c>
      <c r="E67" s="37">
        <v>30007</v>
      </c>
      <c r="F67" s="164">
        <v>1.1299999999999999</v>
      </c>
      <c r="G67" s="37">
        <v>25930</v>
      </c>
      <c r="H67" s="37">
        <v>41515</v>
      </c>
      <c r="I67" s="37">
        <v>26714</v>
      </c>
      <c r="J67" s="160">
        <v>94159</v>
      </c>
      <c r="K67" s="42">
        <v>0</v>
      </c>
      <c r="L67" s="42">
        <v>0</v>
      </c>
      <c r="M67" s="42">
        <v>0</v>
      </c>
      <c r="N67" s="42">
        <v>0</v>
      </c>
      <c r="O67" s="42">
        <v>22085</v>
      </c>
      <c r="P67" s="42">
        <v>11851</v>
      </c>
      <c r="Q67" s="39">
        <v>0</v>
      </c>
      <c r="R67" s="39">
        <v>0</v>
      </c>
      <c r="S67" s="39">
        <v>0</v>
      </c>
      <c r="T67" s="39">
        <v>0</v>
      </c>
      <c r="U67" s="39">
        <v>0.65100000000000002</v>
      </c>
      <c r="V67" s="39">
        <v>0.34899999999999998</v>
      </c>
      <c r="W67" s="157"/>
    </row>
    <row r="68" spans="1:23" x14ac:dyDescent="0.25">
      <c r="A68" s="19" t="s">
        <v>84</v>
      </c>
      <c r="B68" s="35" t="s">
        <v>9</v>
      </c>
      <c r="C68" s="36">
        <v>293606</v>
      </c>
      <c r="D68" s="37">
        <v>26362</v>
      </c>
      <c r="E68" s="37">
        <v>32098</v>
      </c>
      <c r="F68" s="164">
        <v>0.82</v>
      </c>
      <c r="G68" s="37">
        <v>13192</v>
      </c>
      <c r="H68" s="37">
        <v>12515</v>
      </c>
      <c r="I68" s="37">
        <v>12582</v>
      </c>
      <c r="J68" s="160">
        <v>38289</v>
      </c>
      <c r="K68" s="42">
        <v>0</v>
      </c>
      <c r="L68" s="42">
        <v>0</v>
      </c>
      <c r="M68" s="42">
        <v>0</v>
      </c>
      <c r="N68" s="42">
        <v>0</v>
      </c>
      <c r="O68" s="42">
        <v>12774</v>
      </c>
      <c r="P68" s="42">
        <v>13588</v>
      </c>
      <c r="Q68" s="39">
        <v>0</v>
      </c>
      <c r="R68" s="39">
        <v>0</v>
      </c>
      <c r="S68" s="39">
        <v>0</v>
      </c>
      <c r="T68" s="39">
        <v>0</v>
      </c>
      <c r="U68" s="39">
        <v>0.48499999999999999</v>
      </c>
      <c r="V68" s="39">
        <v>0.51500000000000001</v>
      </c>
      <c r="W68" s="157"/>
    </row>
    <row r="69" spans="1:23" x14ac:dyDescent="0.25">
      <c r="A69" s="19" t="s">
        <v>85</v>
      </c>
      <c r="B69" s="35" t="s">
        <v>9</v>
      </c>
      <c r="C69" s="36">
        <v>50811</v>
      </c>
      <c r="D69" s="37">
        <v>7935</v>
      </c>
      <c r="E69" s="37">
        <v>20334</v>
      </c>
      <c r="F69" s="164">
        <v>0.39</v>
      </c>
      <c r="G69" s="37">
        <v>4246</v>
      </c>
      <c r="H69" s="37">
        <v>9817</v>
      </c>
      <c r="I69" s="37">
        <v>5290</v>
      </c>
      <c r="J69" s="160">
        <v>19353</v>
      </c>
      <c r="K69" s="42">
        <v>0</v>
      </c>
      <c r="L69" s="42">
        <v>0</v>
      </c>
      <c r="M69" s="42">
        <v>0</v>
      </c>
      <c r="N69" s="42">
        <v>0</v>
      </c>
      <c r="O69" s="42">
        <v>7011</v>
      </c>
      <c r="P69" s="42">
        <v>924</v>
      </c>
      <c r="Q69" s="39">
        <v>0</v>
      </c>
      <c r="R69" s="39">
        <v>0</v>
      </c>
      <c r="S69" s="39">
        <v>0</v>
      </c>
      <c r="T69" s="39">
        <v>0</v>
      </c>
      <c r="U69" s="39">
        <v>0.88400000000000001</v>
      </c>
      <c r="V69" s="39">
        <v>0.11600000000000001</v>
      </c>
      <c r="W69" s="157"/>
    </row>
    <row r="70" spans="1:23" x14ac:dyDescent="0.25">
      <c r="A70" s="19" t="s">
        <v>86</v>
      </c>
      <c r="B70" s="35" t="s">
        <v>9</v>
      </c>
      <c r="C70" s="36">
        <v>613556</v>
      </c>
      <c r="D70" s="37">
        <v>162325</v>
      </c>
      <c r="E70" s="37">
        <v>179785</v>
      </c>
      <c r="F70" s="164">
        <v>0.9</v>
      </c>
      <c r="G70" s="37">
        <v>215081</v>
      </c>
      <c r="H70" s="37">
        <v>207052</v>
      </c>
      <c r="I70" s="37">
        <v>144059</v>
      </c>
      <c r="J70" s="160">
        <v>566192</v>
      </c>
      <c r="K70" s="42">
        <v>0</v>
      </c>
      <c r="L70" s="42">
        <v>0</v>
      </c>
      <c r="M70" s="42">
        <v>101232</v>
      </c>
      <c r="N70" s="42">
        <v>0</v>
      </c>
      <c r="O70" s="42">
        <v>38471</v>
      </c>
      <c r="P70" s="42">
        <v>22622</v>
      </c>
      <c r="Q70" s="39">
        <v>0</v>
      </c>
      <c r="R70" s="39">
        <v>0</v>
      </c>
      <c r="S70" s="39">
        <v>0.623</v>
      </c>
      <c r="T70" s="39">
        <v>0</v>
      </c>
      <c r="U70" s="39">
        <v>0.23699999999999999</v>
      </c>
      <c r="V70" s="39">
        <v>0.14000000000000001</v>
      </c>
      <c r="W70" s="157"/>
    </row>
    <row r="71" spans="1:23" x14ac:dyDescent="0.25">
      <c r="A71" s="19" t="s">
        <v>87</v>
      </c>
      <c r="B71" s="35" t="s">
        <v>9</v>
      </c>
      <c r="C71" s="36">
        <v>223536</v>
      </c>
      <c r="D71" s="37">
        <v>27770</v>
      </c>
      <c r="E71" s="37">
        <v>13118</v>
      </c>
      <c r="F71" s="164">
        <v>2.12</v>
      </c>
      <c r="G71" s="37">
        <v>82077</v>
      </c>
      <c r="H71" s="37">
        <v>133510</v>
      </c>
      <c r="I71" s="37">
        <v>58903</v>
      </c>
      <c r="J71" s="160">
        <v>274490</v>
      </c>
      <c r="K71" s="42">
        <v>0</v>
      </c>
      <c r="L71" s="42">
        <v>0</v>
      </c>
      <c r="M71" s="42">
        <v>0</v>
      </c>
      <c r="N71" s="42">
        <v>0</v>
      </c>
      <c r="O71" s="42">
        <v>24101</v>
      </c>
      <c r="P71" s="42">
        <v>3669</v>
      </c>
      <c r="Q71" s="39">
        <v>0</v>
      </c>
      <c r="R71" s="39">
        <v>0</v>
      </c>
      <c r="S71" s="39">
        <v>0</v>
      </c>
      <c r="T71" s="39">
        <v>0</v>
      </c>
      <c r="U71" s="39">
        <v>0.86799999999999999</v>
      </c>
      <c r="V71" s="39">
        <v>0.13200000000000001</v>
      </c>
      <c r="W71" s="157"/>
    </row>
    <row r="72" spans="1:23" x14ac:dyDescent="0.25">
      <c r="A72" s="19" t="s">
        <v>88</v>
      </c>
      <c r="B72" s="35" t="s">
        <v>9</v>
      </c>
      <c r="C72" s="36">
        <v>106212</v>
      </c>
      <c r="D72" s="37">
        <v>15278</v>
      </c>
      <c r="E72" s="37">
        <v>17455</v>
      </c>
      <c r="F72" s="164">
        <v>0.88</v>
      </c>
      <c r="G72" s="37">
        <v>22423</v>
      </c>
      <c r="H72" s="37">
        <v>11488</v>
      </c>
      <c r="I72" s="37">
        <v>9984</v>
      </c>
      <c r="J72" s="160">
        <v>43895</v>
      </c>
      <c r="K72" s="42">
        <v>0</v>
      </c>
      <c r="L72" s="42">
        <v>0</v>
      </c>
      <c r="M72" s="42">
        <v>0</v>
      </c>
      <c r="N72" s="42">
        <v>0</v>
      </c>
      <c r="O72" s="42">
        <v>10441</v>
      </c>
      <c r="P72" s="42">
        <v>4837</v>
      </c>
      <c r="Q72" s="39">
        <v>0</v>
      </c>
      <c r="R72" s="39">
        <v>0</v>
      </c>
      <c r="S72" s="39">
        <v>0</v>
      </c>
      <c r="T72" s="39">
        <v>0</v>
      </c>
      <c r="U72" s="39">
        <v>0.68300000000000005</v>
      </c>
      <c r="V72" s="39">
        <v>0.317</v>
      </c>
      <c r="W72" s="157"/>
    </row>
    <row r="73" spans="1:23" x14ac:dyDescent="0.25">
      <c r="A73" s="19" t="s">
        <v>89</v>
      </c>
      <c r="B73" s="35" t="s">
        <v>9</v>
      </c>
      <c r="C73" s="36">
        <v>82721</v>
      </c>
      <c r="D73" s="37">
        <v>15271</v>
      </c>
      <c r="E73" s="37">
        <v>14964</v>
      </c>
      <c r="F73" s="164">
        <v>1.02</v>
      </c>
      <c r="G73" s="37">
        <v>18318</v>
      </c>
      <c r="H73" s="37">
        <v>11867</v>
      </c>
      <c r="I73" s="37">
        <v>2655</v>
      </c>
      <c r="J73" s="160">
        <v>32840</v>
      </c>
      <c r="K73" s="42">
        <v>0</v>
      </c>
      <c r="L73" s="42">
        <v>0</v>
      </c>
      <c r="M73" s="42">
        <v>0</v>
      </c>
      <c r="N73" s="42">
        <v>0</v>
      </c>
      <c r="O73" s="42">
        <v>7296</v>
      </c>
      <c r="P73" s="42">
        <v>7975</v>
      </c>
      <c r="Q73" s="39">
        <v>0</v>
      </c>
      <c r="R73" s="39">
        <v>0</v>
      </c>
      <c r="S73" s="39">
        <v>0</v>
      </c>
      <c r="T73" s="39">
        <v>0</v>
      </c>
      <c r="U73" s="39">
        <v>0.47799999999999998</v>
      </c>
      <c r="V73" s="39">
        <v>0.52200000000000002</v>
      </c>
      <c r="W73" s="157"/>
    </row>
    <row r="74" spans="1:23" x14ac:dyDescent="0.25">
      <c r="A74" s="19" t="s">
        <v>90</v>
      </c>
      <c r="B74" s="35" t="s">
        <v>9</v>
      </c>
      <c r="C74" s="36">
        <v>127125</v>
      </c>
      <c r="D74" s="37">
        <v>6286</v>
      </c>
      <c r="E74" s="37">
        <v>10066</v>
      </c>
      <c r="F74" s="164">
        <v>0.62</v>
      </c>
      <c r="G74" s="37">
        <v>18993</v>
      </c>
      <c r="H74" s="37">
        <v>20556</v>
      </c>
      <c r="I74" s="37">
        <v>13790</v>
      </c>
      <c r="J74" s="160">
        <v>53339</v>
      </c>
      <c r="K74" s="42">
        <v>0</v>
      </c>
      <c r="L74" s="42">
        <v>0</v>
      </c>
      <c r="M74" s="42">
        <v>0</v>
      </c>
      <c r="N74" s="42">
        <v>0</v>
      </c>
      <c r="O74" s="42">
        <v>2566</v>
      </c>
      <c r="P74" s="42">
        <v>3720</v>
      </c>
      <c r="Q74" s="39">
        <v>0</v>
      </c>
      <c r="R74" s="39">
        <v>0</v>
      </c>
      <c r="S74" s="39">
        <v>0</v>
      </c>
      <c r="T74" s="39">
        <v>0</v>
      </c>
      <c r="U74" s="39">
        <v>0.40799999999999997</v>
      </c>
      <c r="V74" s="39">
        <v>0.59199999999999997</v>
      </c>
      <c r="W74" s="157"/>
    </row>
    <row r="75" spans="1:23" x14ac:dyDescent="0.25">
      <c r="A75" s="19" t="s">
        <v>91</v>
      </c>
      <c r="B75" s="35" t="s">
        <v>9</v>
      </c>
      <c r="C75" s="36">
        <v>51142</v>
      </c>
      <c r="D75" s="37">
        <v>3400</v>
      </c>
      <c r="E75" s="37">
        <v>2201</v>
      </c>
      <c r="F75" s="164">
        <v>1.54</v>
      </c>
      <c r="G75" s="37">
        <v>8320</v>
      </c>
      <c r="H75" s="37">
        <v>6218</v>
      </c>
      <c r="I75" s="37">
        <v>3087</v>
      </c>
      <c r="J75" s="160">
        <v>17625</v>
      </c>
      <c r="K75" s="42">
        <v>0</v>
      </c>
      <c r="L75" s="42">
        <v>0</v>
      </c>
      <c r="M75" s="42">
        <v>0</v>
      </c>
      <c r="N75" s="42">
        <v>0</v>
      </c>
      <c r="O75" s="42">
        <v>501.053</v>
      </c>
      <c r="P75" s="42">
        <v>2898.6460000000002</v>
      </c>
      <c r="Q75" s="39">
        <v>0</v>
      </c>
      <c r="R75" s="39">
        <v>0</v>
      </c>
      <c r="S75" s="39">
        <v>0</v>
      </c>
      <c r="T75" s="39">
        <v>0</v>
      </c>
      <c r="U75" s="39">
        <v>0.14699999999999999</v>
      </c>
      <c r="V75" s="39">
        <v>0.85299999999999998</v>
      </c>
      <c r="W75" s="157"/>
    </row>
    <row r="76" spans="1:23" x14ac:dyDescent="0.25">
      <c r="A76" s="19" t="s">
        <v>92</v>
      </c>
      <c r="B76" s="35" t="s">
        <v>9</v>
      </c>
      <c r="C76" s="36">
        <v>193987</v>
      </c>
      <c r="D76" s="37">
        <v>32247</v>
      </c>
      <c r="E76" s="37">
        <v>31818</v>
      </c>
      <c r="F76" s="164">
        <v>1.01</v>
      </c>
      <c r="G76" s="37">
        <v>20475</v>
      </c>
      <c r="H76" s="37">
        <v>28786</v>
      </c>
      <c r="I76" s="37">
        <v>20999</v>
      </c>
      <c r="J76" s="160">
        <v>70260</v>
      </c>
      <c r="K76" s="42">
        <v>0</v>
      </c>
      <c r="L76" s="42">
        <v>0</v>
      </c>
      <c r="M76" s="42">
        <v>0</v>
      </c>
      <c r="N76" s="42">
        <v>0</v>
      </c>
      <c r="O76" s="42">
        <v>22128</v>
      </c>
      <c r="P76" s="42">
        <v>10119</v>
      </c>
      <c r="Q76" s="39">
        <v>0</v>
      </c>
      <c r="R76" s="39">
        <v>0</v>
      </c>
      <c r="S76" s="39">
        <v>0</v>
      </c>
      <c r="T76" s="39">
        <v>0</v>
      </c>
      <c r="U76" s="39">
        <v>0.68600000000000005</v>
      </c>
      <c r="V76" s="39">
        <v>0.314</v>
      </c>
      <c r="W76" s="157"/>
    </row>
    <row r="77" spans="1:23" x14ac:dyDescent="0.25">
      <c r="A77" s="19" t="s">
        <v>93</v>
      </c>
      <c r="B77" s="35" t="s">
        <v>9</v>
      </c>
      <c r="C77" s="36">
        <v>24731</v>
      </c>
      <c r="D77" s="37">
        <v>10428</v>
      </c>
      <c r="E77" s="37">
        <v>18132.118999999999</v>
      </c>
      <c r="F77" s="164">
        <v>0.57999999999999996</v>
      </c>
      <c r="G77" s="37">
        <v>10969</v>
      </c>
      <c r="H77" s="37">
        <v>28140</v>
      </c>
      <c r="I77" s="37">
        <v>3472</v>
      </c>
      <c r="J77" s="160">
        <v>42581</v>
      </c>
      <c r="K77" s="42">
        <v>0</v>
      </c>
      <c r="L77" s="42">
        <v>0</v>
      </c>
      <c r="M77" s="42">
        <v>0</v>
      </c>
      <c r="N77" s="42">
        <v>0</v>
      </c>
      <c r="O77" s="42">
        <v>9965</v>
      </c>
      <c r="P77" s="42">
        <v>463</v>
      </c>
      <c r="Q77" s="39">
        <v>0</v>
      </c>
      <c r="R77" s="39">
        <v>0</v>
      </c>
      <c r="S77" s="39">
        <v>0</v>
      </c>
      <c r="T77" s="39">
        <v>0</v>
      </c>
      <c r="U77" s="39">
        <v>0.95599999999999996</v>
      </c>
      <c r="V77" s="39">
        <v>4.3999999999999997E-2</v>
      </c>
      <c r="W77" s="157"/>
    </row>
    <row r="78" spans="1:23" x14ac:dyDescent="0.25">
      <c r="A78" s="19" t="s">
        <v>94</v>
      </c>
      <c r="B78" s="35" t="s">
        <v>7</v>
      </c>
      <c r="C78" s="36">
        <v>239775</v>
      </c>
      <c r="D78" s="37">
        <v>91049</v>
      </c>
      <c r="E78" s="37">
        <v>70229</v>
      </c>
      <c r="F78" s="164">
        <v>1.3</v>
      </c>
      <c r="G78" s="37">
        <v>160032</v>
      </c>
      <c r="H78" s="37">
        <v>163212</v>
      </c>
      <c r="I78" s="37">
        <v>132932</v>
      </c>
      <c r="J78" s="160">
        <v>456176</v>
      </c>
      <c r="K78" s="42">
        <v>42466</v>
      </c>
      <c r="L78" s="42">
        <v>5248</v>
      </c>
      <c r="M78" s="42">
        <v>9609</v>
      </c>
      <c r="N78" s="42">
        <v>1328</v>
      </c>
      <c r="O78" s="42">
        <v>10062</v>
      </c>
      <c r="P78" s="42">
        <v>22336</v>
      </c>
      <c r="Q78" s="39">
        <v>0.46600000000000003</v>
      </c>
      <c r="R78" s="39">
        <v>5.8000000000000003E-2</v>
      </c>
      <c r="S78" s="39">
        <v>0.106</v>
      </c>
      <c r="T78" s="39">
        <v>1.4999999999999999E-2</v>
      </c>
      <c r="U78" s="39">
        <v>0.111</v>
      </c>
      <c r="V78" s="39">
        <v>0.245</v>
      </c>
      <c r="W78" s="157"/>
    </row>
    <row r="79" spans="1:23" x14ac:dyDescent="0.25">
      <c r="A79" s="19" t="s">
        <v>95</v>
      </c>
      <c r="B79" s="35" t="s">
        <v>7</v>
      </c>
      <c r="C79" s="36">
        <v>182790</v>
      </c>
      <c r="D79" s="37">
        <v>84320</v>
      </c>
      <c r="E79" s="37">
        <v>104440</v>
      </c>
      <c r="F79" s="164">
        <v>0.81</v>
      </c>
      <c r="G79" s="37">
        <v>116485</v>
      </c>
      <c r="H79" s="37">
        <v>118081</v>
      </c>
      <c r="I79" s="37">
        <v>123416</v>
      </c>
      <c r="J79" s="160">
        <v>357982</v>
      </c>
      <c r="K79" s="42">
        <v>38117</v>
      </c>
      <c r="L79" s="42">
        <v>6582</v>
      </c>
      <c r="M79" s="42">
        <v>11927</v>
      </c>
      <c r="N79" s="42">
        <v>1031</v>
      </c>
      <c r="O79" s="42">
        <v>5556</v>
      </c>
      <c r="P79" s="42">
        <v>21107</v>
      </c>
      <c r="Q79" s="39">
        <v>0.45200000000000001</v>
      </c>
      <c r="R79" s="39">
        <v>7.8E-2</v>
      </c>
      <c r="S79" s="39">
        <v>0.14099999999999999</v>
      </c>
      <c r="T79" s="39">
        <v>1.2E-2</v>
      </c>
      <c r="U79" s="39">
        <v>6.6000000000000003E-2</v>
      </c>
      <c r="V79" s="39">
        <v>0.25</v>
      </c>
      <c r="W79" s="157"/>
    </row>
    <row r="80" spans="1:23" x14ac:dyDescent="0.25">
      <c r="A80" s="19" t="s">
        <v>96</v>
      </c>
      <c r="B80" s="35" t="s">
        <v>7</v>
      </c>
      <c r="C80" s="36">
        <v>178690</v>
      </c>
      <c r="D80" s="37">
        <v>85025</v>
      </c>
      <c r="E80" s="37">
        <v>89280</v>
      </c>
      <c r="F80" s="164">
        <v>0.95</v>
      </c>
      <c r="G80" s="37">
        <v>103778</v>
      </c>
      <c r="H80" s="37">
        <v>100296</v>
      </c>
      <c r="I80" s="37">
        <v>110226</v>
      </c>
      <c r="J80" s="160">
        <v>314300</v>
      </c>
      <c r="K80" s="42">
        <v>24201</v>
      </c>
      <c r="L80" s="42">
        <v>12508</v>
      </c>
      <c r="M80" s="42">
        <v>5176</v>
      </c>
      <c r="N80" s="42">
        <v>7356</v>
      </c>
      <c r="O80" s="42">
        <v>8379</v>
      </c>
      <c r="P80" s="42">
        <v>27405</v>
      </c>
      <c r="Q80" s="39">
        <v>0.28499999999999998</v>
      </c>
      <c r="R80" s="39">
        <v>0.14699999999999999</v>
      </c>
      <c r="S80" s="39">
        <v>6.0999999999999999E-2</v>
      </c>
      <c r="T80" s="39">
        <v>8.6999999999999994E-2</v>
      </c>
      <c r="U80" s="39">
        <v>9.9000000000000005E-2</v>
      </c>
      <c r="V80" s="39">
        <v>0.32200000000000001</v>
      </c>
      <c r="W80" s="157"/>
    </row>
    <row r="81" spans="1:23" ht="16.5" thickBot="1" x14ac:dyDescent="0.3">
      <c r="A81" s="19" t="s">
        <v>97</v>
      </c>
      <c r="B81" s="35" t="s">
        <v>7</v>
      </c>
      <c r="C81" s="36">
        <v>202410</v>
      </c>
      <c r="D81" s="37">
        <v>104374</v>
      </c>
      <c r="E81" s="37">
        <v>86035</v>
      </c>
      <c r="F81" s="166">
        <v>1.21</v>
      </c>
      <c r="G81" s="37">
        <v>88499</v>
      </c>
      <c r="H81" s="37">
        <v>88718</v>
      </c>
      <c r="I81" s="37">
        <v>89162</v>
      </c>
      <c r="J81" s="161">
        <v>266379</v>
      </c>
      <c r="K81" s="42">
        <v>25945</v>
      </c>
      <c r="L81" s="42">
        <v>13924</v>
      </c>
      <c r="M81" s="42">
        <v>18508</v>
      </c>
      <c r="N81" s="42">
        <v>13933</v>
      </c>
      <c r="O81" s="42">
        <v>3331</v>
      </c>
      <c r="P81" s="42">
        <v>28733</v>
      </c>
      <c r="Q81" s="39">
        <v>0.249</v>
      </c>
      <c r="R81" s="39">
        <v>0.13300000000000001</v>
      </c>
      <c r="S81" s="39">
        <v>0.17699999999999999</v>
      </c>
      <c r="T81" s="39">
        <v>0.13300000000000001</v>
      </c>
      <c r="U81" s="39">
        <v>3.2000000000000001E-2</v>
      </c>
      <c r="V81" s="39">
        <v>0.27500000000000002</v>
      </c>
      <c r="W81" s="157"/>
    </row>
    <row r="82" spans="1:23" x14ac:dyDescent="0.25">
      <c r="A82" s="19" t="s">
        <v>190</v>
      </c>
      <c r="B82" s="35"/>
      <c r="C82" s="36"/>
      <c r="D82" s="37"/>
      <c r="E82" s="37"/>
      <c r="F82" s="38"/>
      <c r="G82" s="37"/>
      <c r="H82" s="37"/>
      <c r="I82" s="37"/>
      <c r="J82" s="37"/>
      <c r="K82" s="42"/>
      <c r="L82" s="42"/>
      <c r="M82" s="42"/>
      <c r="N82" s="42"/>
      <c r="O82" s="42"/>
      <c r="P82" s="42"/>
      <c r="Q82" s="39"/>
      <c r="R82" s="39"/>
      <c r="S82" s="39"/>
      <c r="T82" s="39"/>
      <c r="U82" s="39"/>
      <c r="V82" s="39"/>
    </row>
    <row r="83" spans="1:23" x14ac:dyDescent="0.25">
      <c r="A83" s="94" t="s">
        <v>107</v>
      </c>
      <c r="B83" s="43"/>
    </row>
    <row r="84" spans="1:23" s="9" customFormat="1" x14ac:dyDescent="0.25">
      <c r="A84" s="9" t="s">
        <v>108</v>
      </c>
      <c r="B84" s="9" t="s">
        <v>109</v>
      </c>
      <c r="J84" s="51"/>
    </row>
    <row r="85" spans="1:23" s="9" customFormat="1" ht="63" customHeight="1" x14ac:dyDescent="0.25">
      <c r="A85" s="9" t="s">
        <v>191</v>
      </c>
      <c r="B85" s="58" t="s">
        <v>192</v>
      </c>
      <c r="J85" s="51"/>
    </row>
    <row r="86" spans="1:23" s="9" customFormat="1" ht="62.25" customHeight="1" x14ac:dyDescent="0.25">
      <c r="A86" s="58" t="s">
        <v>193</v>
      </c>
      <c r="B86" s="58" t="s">
        <v>194</v>
      </c>
      <c r="J86" s="51"/>
    </row>
    <row r="87" spans="1:23" s="9" customFormat="1" ht="159" customHeight="1" x14ac:dyDescent="0.25">
      <c r="A87" s="9" t="s">
        <v>195</v>
      </c>
      <c r="B87" s="58" t="s">
        <v>196</v>
      </c>
      <c r="J87" s="51"/>
    </row>
    <row r="88" spans="1:23" s="9" customFormat="1" ht="127.5" customHeight="1" x14ac:dyDescent="0.25">
      <c r="A88" s="9" t="s">
        <v>197</v>
      </c>
      <c r="B88" s="58" t="s">
        <v>198</v>
      </c>
      <c r="J88" s="51"/>
    </row>
    <row r="89" spans="1:23" s="18" customFormat="1" ht="16.5" thickBot="1" x14ac:dyDescent="0.3">
      <c r="A89" s="44" t="s">
        <v>98</v>
      </c>
      <c r="J89" s="89"/>
    </row>
    <row r="90" spans="1:23" ht="16.5" thickTop="1" x14ac:dyDescent="0.25"/>
  </sheetData>
  <mergeCells count="4">
    <mergeCell ref="G2:J2"/>
    <mergeCell ref="Q2:V2"/>
    <mergeCell ref="C2:F2"/>
    <mergeCell ref="K2:P2"/>
  </mergeCells>
  <phoneticPr fontId="3"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21906-DCDC-47B5-A477-1A2F596B87A7}">
  <sheetPr>
    <tabColor theme="4"/>
  </sheetPr>
  <dimension ref="A1:I88"/>
  <sheetViews>
    <sheetView topLeftCell="A54" zoomScaleNormal="100" workbookViewId="0">
      <selection activeCell="H84" sqref="H84"/>
    </sheetView>
  </sheetViews>
  <sheetFormatPr defaultColWidth="9.140625" defaultRowHeight="15" x14ac:dyDescent="0.25"/>
  <cols>
    <col min="1" max="1" width="41.28515625" style="17" customWidth="1"/>
    <col min="2" max="2" width="22.5703125" style="17" customWidth="1"/>
    <col min="3" max="3" width="22.5703125" style="103" customWidth="1"/>
    <col min="4" max="4" width="24" style="150" customWidth="1"/>
    <col min="5" max="5" width="20.28515625" style="103" customWidth="1"/>
    <col min="6" max="9" width="20.140625" style="103" customWidth="1"/>
    <col min="10" max="10" width="22" style="17" customWidth="1"/>
    <col min="11" max="16384" width="9.140625" style="17"/>
  </cols>
  <sheetData>
    <row r="1" spans="1:9" s="6" customFormat="1" ht="16.5" thickBot="1" x14ac:dyDescent="0.3">
      <c r="A1" s="28" t="s">
        <v>237</v>
      </c>
      <c r="B1" s="28"/>
      <c r="C1" s="42"/>
      <c r="D1" s="155"/>
      <c r="E1" s="42"/>
      <c r="F1" s="42"/>
      <c r="G1" s="42"/>
      <c r="H1" s="42"/>
      <c r="I1" s="42"/>
    </row>
    <row r="2" spans="1:9" s="4" customFormat="1" ht="35.25" thickBot="1" x14ac:dyDescent="0.6">
      <c r="A2" s="105" t="s">
        <v>199</v>
      </c>
      <c r="B2" s="106"/>
      <c r="C2" s="293" t="s">
        <v>200</v>
      </c>
      <c r="D2" s="294"/>
      <c r="E2" s="295"/>
      <c r="F2" s="296" t="s">
        <v>201</v>
      </c>
      <c r="G2" s="294"/>
      <c r="H2" s="294"/>
      <c r="I2" s="294"/>
    </row>
    <row r="3" spans="1:9" s="4" customFormat="1" ht="51.75" customHeight="1" thickBot="1" x14ac:dyDescent="0.3">
      <c r="A3" s="86" t="s">
        <v>20</v>
      </c>
      <c r="B3" s="86" t="s">
        <v>3</v>
      </c>
      <c r="C3" s="85" t="s">
        <v>202</v>
      </c>
      <c r="D3" s="88" t="s">
        <v>203</v>
      </c>
      <c r="E3" s="98" t="s">
        <v>204</v>
      </c>
      <c r="F3" s="85" t="s">
        <v>205</v>
      </c>
      <c r="G3" s="85" t="s">
        <v>206</v>
      </c>
      <c r="H3" s="85" t="s">
        <v>207</v>
      </c>
      <c r="I3" s="98" t="s">
        <v>208</v>
      </c>
    </row>
    <row r="4" spans="1:9" ht="15.75" x14ac:dyDescent="0.25">
      <c r="A4" s="18" t="s">
        <v>6</v>
      </c>
      <c r="B4" s="18" t="s">
        <v>5</v>
      </c>
      <c r="C4" s="50">
        <v>10251</v>
      </c>
      <c r="D4" s="72">
        <v>1109</v>
      </c>
      <c r="E4" s="143">
        <v>11360</v>
      </c>
      <c r="F4" s="50">
        <v>1195000000</v>
      </c>
      <c r="G4" s="50">
        <v>12000000</v>
      </c>
      <c r="H4" s="50" t="s">
        <v>209</v>
      </c>
      <c r="I4" s="144">
        <v>1195000</v>
      </c>
    </row>
    <row r="5" spans="1:9" ht="15.75" x14ac:dyDescent="0.25">
      <c r="A5" s="18" t="s">
        <v>18</v>
      </c>
      <c r="B5" s="18" t="s">
        <v>17</v>
      </c>
      <c r="C5" s="50">
        <v>8</v>
      </c>
      <c r="D5" s="72">
        <v>2</v>
      </c>
      <c r="E5" s="99">
        <v>10</v>
      </c>
      <c r="F5" s="50">
        <v>1134000</v>
      </c>
      <c r="G5" s="50">
        <v>210730</v>
      </c>
      <c r="H5" s="50" t="s">
        <v>210</v>
      </c>
      <c r="I5" s="99">
        <v>923</v>
      </c>
    </row>
    <row r="6" spans="1:9" ht="15.75" x14ac:dyDescent="0.25">
      <c r="A6" s="19" t="s">
        <v>21</v>
      </c>
      <c r="B6" s="18" t="s">
        <v>11</v>
      </c>
      <c r="C6" s="50">
        <v>1919</v>
      </c>
      <c r="D6" s="72">
        <v>404</v>
      </c>
      <c r="E6" s="99">
        <v>2323</v>
      </c>
      <c r="F6" s="50">
        <v>210784000</v>
      </c>
      <c r="G6" s="50">
        <v>3259060</v>
      </c>
      <c r="H6" s="50" t="s">
        <v>210</v>
      </c>
      <c r="I6" s="100">
        <v>207525</v>
      </c>
    </row>
    <row r="7" spans="1:9" ht="15.75" x14ac:dyDescent="0.25">
      <c r="A7" s="19" t="s">
        <v>22</v>
      </c>
      <c r="B7" s="18" t="s">
        <v>11</v>
      </c>
      <c r="C7" s="50">
        <v>652</v>
      </c>
      <c r="D7" s="72">
        <v>209.29</v>
      </c>
      <c r="E7" s="99">
        <v>861</v>
      </c>
      <c r="F7" s="50">
        <v>83091000</v>
      </c>
      <c r="G7" s="50">
        <v>1896000</v>
      </c>
      <c r="H7" s="50" t="s">
        <v>209</v>
      </c>
      <c r="I7" s="100">
        <v>83091</v>
      </c>
    </row>
    <row r="8" spans="1:9" ht="15.75" x14ac:dyDescent="0.25">
      <c r="A8" s="19" t="s">
        <v>23</v>
      </c>
      <c r="B8" s="18" t="s">
        <v>11</v>
      </c>
      <c r="C8" s="50">
        <v>1105</v>
      </c>
      <c r="D8" s="72">
        <v>168.44</v>
      </c>
      <c r="E8" s="99">
        <v>1273</v>
      </c>
      <c r="F8" s="50">
        <v>122704000</v>
      </c>
      <c r="G8" s="50">
        <v>1428891</v>
      </c>
      <c r="H8" s="50" t="s">
        <v>210</v>
      </c>
      <c r="I8" s="100">
        <v>121275</v>
      </c>
    </row>
    <row r="9" spans="1:9" ht="15.75" x14ac:dyDescent="0.25">
      <c r="A9" s="19" t="s">
        <v>24</v>
      </c>
      <c r="B9" s="18" t="s">
        <v>11</v>
      </c>
      <c r="C9" s="50">
        <v>507</v>
      </c>
      <c r="D9" s="72">
        <v>31</v>
      </c>
      <c r="E9" s="99">
        <v>538</v>
      </c>
      <c r="F9" s="50">
        <v>49499000</v>
      </c>
      <c r="G9" s="50">
        <v>1260391</v>
      </c>
      <c r="H9" s="50" t="s">
        <v>209</v>
      </c>
      <c r="I9" s="100">
        <v>49499</v>
      </c>
    </row>
    <row r="10" spans="1:9" ht="15.75" x14ac:dyDescent="0.25">
      <c r="A10" s="19" t="s">
        <v>25</v>
      </c>
      <c r="B10" s="18" t="s">
        <v>11</v>
      </c>
      <c r="C10" s="50">
        <v>560</v>
      </c>
      <c r="D10" s="72">
        <v>81</v>
      </c>
      <c r="E10" s="99">
        <v>641</v>
      </c>
      <c r="F10" s="50">
        <v>56836000</v>
      </c>
      <c r="G10" s="50">
        <v>1042810</v>
      </c>
      <c r="H10" s="50" t="s">
        <v>210</v>
      </c>
      <c r="I10" s="100">
        <v>55793</v>
      </c>
    </row>
    <row r="11" spans="1:9" ht="15.75" x14ac:dyDescent="0.25">
      <c r="A11" s="19" t="s">
        <v>26</v>
      </c>
      <c r="B11" s="18" t="s">
        <v>11</v>
      </c>
      <c r="C11" s="50">
        <v>287</v>
      </c>
      <c r="D11" s="72">
        <v>101</v>
      </c>
      <c r="E11" s="99">
        <v>388</v>
      </c>
      <c r="F11" s="50">
        <v>39155000</v>
      </c>
      <c r="G11" s="50">
        <v>817274</v>
      </c>
      <c r="H11" s="50" t="s">
        <v>210</v>
      </c>
      <c r="I11" s="100">
        <v>38338</v>
      </c>
    </row>
    <row r="12" spans="1:9" ht="15.75" x14ac:dyDescent="0.25">
      <c r="A12" s="19" t="s">
        <v>27</v>
      </c>
      <c r="B12" s="18" t="s">
        <v>11</v>
      </c>
      <c r="C12" s="147" t="s">
        <v>144</v>
      </c>
      <c r="D12" s="153" t="s">
        <v>144</v>
      </c>
      <c r="E12" s="99">
        <v>488</v>
      </c>
      <c r="F12" s="50">
        <v>48487000</v>
      </c>
      <c r="G12" s="50">
        <v>786458</v>
      </c>
      <c r="H12" s="50" t="s">
        <v>210</v>
      </c>
      <c r="I12" s="100">
        <v>47701</v>
      </c>
    </row>
    <row r="13" spans="1:9" ht="15.75" x14ac:dyDescent="0.25">
      <c r="A13" s="19" t="s">
        <v>28</v>
      </c>
      <c r="B13" s="18" t="s">
        <v>11</v>
      </c>
      <c r="C13" s="50">
        <v>1016</v>
      </c>
      <c r="D13" s="72">
        <v>132</v>
      </c>
      <c r="E13" s="99">
        <v>1148</v>
      </c>
      <c r="F13" s="50">
        <v>106883000</v>
      </c>
      <c r="G13" s="50">
        <v>1250000</v>
      </c>
      <c r="H13" s="50" t="s">
        <v>210</v>
      </c>
      <c r="I13" s="100">
        <v>105633</v>
      </c>
    </row>
    <row r="14" spans="1:9" ht="15.75" x14ac:dyDescent="0.25">
      <c r="A14" s="19" t="s">
        <v>29</v>
      </c>
      <c r="B14" s="18" t="s">
        <v>11</v>
      </c>
      <c r="C14" s="50">
        <v>152</v>
      </c>
      <c r="D14" s="72">
        <v>33</v>
      </c>
      <c r="E14" s="99">
        <v>185</v>
      </c>
      <c r="F14" s="50">
        <v>17914000</v>
      </c>
      <c r="G14" s="50">
        <v>632168</v>
      </c>
      <c r="H14" s="50" t="s">
        <v>210</v>
      </c>
      <c r="I14" s="100">
        <v>17282</v>
      </c>
    </row>
    <row r="15" spans="1:9" ht="15.75" x14ac:dyDescent="0.25">
      <c r="A15" s="19" t="s">
        <v>30</v>
      </c>
      <c r="B15" s="18" t="s">
        <v>31</v>
      </c>
      <c r="C15" s="50">
        <v>1331</v>
      </c>
      <c r="D15" s="72">
        <v>171</v>
      </c>
      <c r="E15" s="99">
        <v>1502</v>
      </c>
      <c r="F15" s="50">
        <v>156455000</v>
      </c>
      <c r="G15" s="50">
        <v>1896775</v>
      </c>
      <c r="H15" s="50" t="s">
        <v>210</v>
      </c>
      <c r="I15" s="100">
        <v>154558</v>
      </c>
    </row>
    <row r="16" spans="1:9" ht="15.75" x14ac:dyDescent="0.25">
      <c r="A16" s="19" t="s">
        <v>32</v>
      </c>
      <c r="B16" s="18" t="s">
        <v>31</v>
      </c>
      <c r="C16" s="50">
        <v>351</v>
      </c>
      <c r="D16" s="72">
        <v>56</v>
      </c>
      <c r="E16" s="99">
        <v>407</v>
      </c>
      <c r="F16" s="50">
        <v>35764000</v>
      </c>
      <c r="G16" s="50">
        <v>1099000</v>
      </c>
      <c r="H16" s="50" t="s">
        <v>209</v>
      </c>
      <c r="I16" s="100">
        <v>35764</v>
      </c>
    </row>
    <row r="17" spans="1:9" ht="15.75" x14ac:dyDescent="0.25">
      <c r="A17" s="19" t="s">
        <v>33</v>
      </c>
      <c r="B17" s="18" t="s">
        <v>13</v>
      </c>
      <c r="C17" s="50">
        <v>184</v>
      </c>
      <c r="D17" s="72">
        <v>41</v>
      </c>
      <c r="E17" s="99">
        <v>225</v>
      </c>
      <c r="F17" s="50">
        <v>20901000</v>
      </c>
      <c r="G17" s="50">
        <v>600000</v>
      </c>
      <c r="H17" s="50" t="s">
        <v>210</v>
      </c>
      <c r="I17" s="100">
        <v>20301</v>
      </c>
    </row>
    <row r="18" spans="1:9" ht="15.75" x14ac:dyDescent="0.25">
      <c r="A18" s="19" t="s">
        <v>34</v>
      </c>
      <c r="B18" s="18" t="s">
        <v>13</v>
      </c>
      <c r="C18" s="50">
        <v>340</v>
      </c>
      <c r="D18" s="72">
        <v>26.39</v>
      </c>
      <c r="E18" s="99">
        <v>366</v>
      </c>
      <c r="F18" s="50">
        <v>34196000</v>
      </c>
      <c r="G18" s="50">
        <v>1565000</v>
      </c>
      <c r="H18" s="50" t="s">
        <v>210</v>
      </c>
      <c r="I18" s="100">
        <v>32631</v>
      </c>
    </row>
    <row r="19" spans="1:9" ht="15.75" x14ac:dyDescent="0.25">
      <c r="A19" s="19" t="s">
        <v>35</v>
      </c>
      <c r="B19" s="18" t="s">
        <v>13</v>
      </c>
      <c r="C19" s="50">
        <v>393</v>
      </c>
      <c r="D19" s="72">
        <v>85</v>
      </c>
      <c r="E19" s="99">
        <v>478</v>
      </c>
      <c r="F19" s="50">
        <v>48115000</v>
      </c>
      <c r="G19" s="50">
        <v>1074234</v>
      </c>
      <c r="H19" s="50" t="s">
        <v>209</v>
      </c>
      <c r="I19" s="100">
        <v>48115</v>
      </c>
    </row>
    <row r="20" spans="1:9" ht="15.75" x14ac:dyDescent="0.25">
      <c r="A20" s="19" t="s">
        <v>36</v>
      </c>
      <c r="B20" s="18" t="s">
        <v>13</v>
      </c>
      <c r="C20" s="50">
        <v>159</v>
      </c>
      <c r="D20" s="72">
        <v>48</v>
      </c>
      <c r="E20" s="99">
        <v>207</v>
      </c>
      <c r="F20" s="50">
        <v>21277000</v>
      </c>
      <c r="G20" s="50">
        <v>728723</v>
      </c>
      <c r="H20" s="50" t="s">
        <v>210</v>
      </c>
      <c r="I20" s="100">
        <v>20548</v>
      </c>
    </row>
    <row r="21" spans="1:9" ht="15.75" x14ac:dyDescent="0.25">
      <c r="A21" s="19" t="s">
        <v>37</v>
      </c>
      <c r="B21" s="18" t="s">
        <v>13</v>
      </c>
      <c r="C21" s="50">
        <v>333</v>
      </c>
      <c r="D21" s="72">
        <v>46</v>
      </c>
      <c r="E21" s="99">
        <v>379</v>
      </c>
      <c r="F21" s="50">
        <v>34522000</v>
      </c>
      <c r="G21" s="50">
        <v>832900</v>
      </c>
      <c r="H21" s="50" t="s">
        <v>209</v>
      </c>
      <c r="I21" s="100">
        <v>34522</v>
      </c>
    </row>
    <row r="22" spans="1:9" ht="15.75" x14ac:dyDescent="0.25">
      <c r="A22" s="19" t="s">
        <v>38</v>
      </c>
      <c r="B22" s="18" t="s">
        <v>13</v>
      </c>
      <c r="C22" s="147" t="s">
        <v>144</v>
      </c>
      <c r="D22" s="153" t="s">
        <v>144</v>
      </c>
      <c r="E22" s="99">
        <v>414</v>
      </c>
      <c r="F22" s="50">
        <v>37007000</v>
      </c>
      <c r="G22" s="50">
        <v>926000</v>
      </c>
      <c r="H22" s="50" t="s">
        <v>209</v>
      </c>
      <c r="I22" s="100">
        <v>37007</v>
      </c>
    </row>
    <row r="23" spans="1:9" ht="15.75" x14ac:dyDescent="0.25">
      <c r="A23" s="19" t="s">
        <v>39</v>
      </c>
      <c r="B23" s="18" t="s">
        <v>13</v>
      </c>
      <c r="C23" s="50">
        <v>131</v>
      </c>
      <c r="D23" s="72">
        <v>24</v>
      </c>
      <c r="E23" s="99">
        <v>155</v>
      </c>
      <c r="F23" s="50">
        <v>15820000</v>
      </c>
      <c r="G23" s="50">
        <v>585701</v>
      </c>
      <c r="H23" s="50" t="s">
        <v>210</v>
      </c>
      <c r="I23" s="100">
        <v>15234</v>
      </c>
    </row>
    <row r="24" spans="1:9" ht="15.75" x14ac:dyDescent="0.25">
      <c r="A24" s="19" t="s">
        <v>40</v>
      </c>
      <c r="B24" s="18" t="s">
        <v>13</v>
      </c>
      <c r="C24" s="50">
        <v>218</v>
      </c>
      <c r="D24" s="72">
        <v>52</v>
      </c>
      <c r="E24" s="99">
        <v>270</v>
      </c>
      <c r="F24" s="50">
        <v>24668000</v>
      </c>
      <c r="G24" s="50">
        <v>608627</v>
      </c>
      <c r="H24" s="50" t="s">
        <v>210</v>
      </c>
      <c r="I24" s="100">
        <v>24059</v>
      </c>
    </row>
    <row r="25" spans="1:9" ht="15.75" x14ac:dyDescent="0.25">
      <c r="A25" s="19" t="s">
        <v>41</v>
      </c>
      <c r="B25" s="18" t="s">
        <v>13</v>
      </c>
      <c r="C25" s="50">
        <v>532</v>
      </c>
      <c r="D25" s="72">
        <v>137</v>
      </c>
      <c r="E25" s="99">
        <v>669</v>
      </c>
      <c r="F25" s="50">
        <v>59871000</v>
      </c>
      <c r="G25" s="50">
        <v>973000</v>
      </c>
      <c r="H25" s="50" t="s">
        <v>210</v>
      </c>
      <c r="I25" s="100">
        <v>58898</v>
      </c>
    </row>
    <row r="26" spans="1:9" ht="15.75" x14ac:dyDescent="0.25">
      <c r="A26" s="19" t="s">
        <v>42</v>
      </c>
      <c r="B26" s="18" t="s">
        <v>13</v>
      </c>
      <c r="C26" s="50">
        <v>502</v>
      </c>
      <c r="D26" s="72">
        <v>109</v>
      </c>
      <c r="E26" s="99">
        <v>611</v>
      </c>
      <c r="F26" s="50">
        <v>61580000</v>
      </c>
      <c r="G26" s="50">
        <v>1037865</v>
      </c>
      <c r="H26" s="50" t="s">
        <v>210</v>
      </c>
      <c r="I26" s="100">
        <v>60542</v>
      </c>
    </row>
    <row r="27" spans="1:9" ht="15.75" x14ac:dyDescent="0.25">
      <c r="A27" s="19" t="s">
        <v>43</v>
      </c>
      <c r="B27" s="18" t="s">
        <v>13</v>
      </c>
      <c r="C27" s="50">
        <v>332</v>
      </c>
      <c r="D27" s="72">
        <v>35.93</v>
      </c>
      <c r="E27" s="99">
        <v>368</v>
      </c>
      <c r="F27" s="50">
        <v>34866000</v>
      </c>
      <c r="G27" s="50">
        <v>1189295</v>
      </c>
      <c r="H27" s="50" t="s">
        <v>209</v>
      </c>
      <c r="I27" s="100">
        <v>34866</v>
      </c>
    </row>
    <row r="28" spans="1:9" ht="15.75" x14ac:dyDescent="0.25">
      <c r="A28" s="19" t="s">
        <v>44</v>
      </c>
      <c r="B28" s="18" t="s">
        <v>13</v>
      </c>
      <c r="C28" s="50">
        <v>334</v>
      </c>
      <c r="D28" s="72">
        <v>93</v>
      </c>
      <c r="E28" s="99">
        <v>427</v>
      </c>
      <c r="F28" s="50">
        <v>42386000</v>
      </c>
      <c r="G28" s="50">
        <v>821000</v>
      </c>
      <c r="H28" s="50" t="s">
        <v>210</v>
      </c>
      <c r="I28" s="100">
        <v>41565</v>
      </c>
    </row>
    <row r="29" spans="1:9" ht="15.75" x14ac:dyDescent="0.25">
      <c r="A29" s="19" t="s">
        <v>45</v>
      </c>
      <c r="B29" s="18" t="s">
        <v>13</v>
      </c>
      <c r="C29" s="50">
        <v>166.5</v>
      </c>
      <c r="D29" s="72">
        <v>31.1</v>
      </c>
      <c r="E29" s="99">
        <v>198</v>
      </c>
      <c r="F29" s="50">
        <v>18656000</v>
      </c>
      <c r="G29" s="50">
        <v>688000</v>
      </c>
      <c r="H29" s="50" t="s">
        <v>210</v>
      </c>
      <c r="I29" s="100">
        <v>17968</v>
      </c>
    </row>
    <row r="30" spans="1:9" ht="15.75" x14ac:dyDescent="0.25">
      <c r="A30" s="19" t="s">
        <v>46</v>
      </c>
      <c r="B30" s="18" t="s">
        <v>13</v>
      </c>
      <c r="C30" s="50">
        <v>337</v>
      </c>
      <c r="D30" s="72">
        <v>45</v>
      </c>
      <c r="E30" s="99">
        <v>382</v>
      </c>
      <c r="F30" s="50">
        <v>31081000</v>
      </c>
      <c r="G30" s="50">
        <v>686000</v>
      </c>
      <c r="H30" s="50" t="s">
        <v>209</v>
      </c>
      <c r="I30" s="100">
        <v>31081</v>
      </c>
    </row>
    <row r="31" spans="1:9" ht="15.75" x14ac:dyDescent="0.25">
      <c r="A31" s="19" t="s">
        <v>47</v>
      </c>
      <c r="B31" s="18" t="s">
        <v>13</v>
      </c>
      <c r="C31" s="50">
        <v>220</v>
      </c>
      <c r="D31" s="72">
        <v>35</v>
      </c>
      <c r="E31" s="99">
        <v>255</v>
      </c>
      <c r="F31" s="50">
        <v>24460000</v>
      </c>
      <c r="G31" s="50">
        <v>736000</v>
      </c>
      <c r="H31" s="50" t="s">
        <v>210</v>
      </c>
      <c r="I31" s="100">
        <v>23724</v>
      </c>
    </row>
    <row r="32" spans="1:9" ht="15.75" x14ac:dyDescent="0.25">
      <c r="A32" s="19" t="s">
        <v>48</v>
      </c>
      <c r="B32" s="18" t="s">
        <v>13</v>
      </c>
      <c r="C32" s="50">
        <v>244</v>
      </c>
      <c r="D32" s="72">
        <v>48</v>
      </c>
      <c r="E32" s="99">
        <v>292</v>
      </c>
      <c r="F32" s="50">
        <v>26189000</v>
      </c>
      <c r="G32" s="50">
        <v>756643</v>
      </c>
      <c r="H32" s="50" t="s">
        <v>210</v>
      </c>
      <c r="I32" s="100">
        <v>25432</v>
      </c>
    </row>
    <row r="33" spans="1:9" ht="15.75" x14ac:dyDescent="0.25">
      <c r="A33" s="19" t="s">
        <v>49</v>
      </c>
      <c r="B33" s="18" t="s">
        <v>13</v>
      </c>
      <c r="C33" s="50">
        <v>375</v>
      </c>
      <c r="D33" s="72">
        <v>56.26</v>
      </c>
      <c r="E33" s="99">
        <v>431</v>
      </c>
      <c r="F33" s="50">
        <v>44997000</v>
      </c>
      <c r="G33" s="50">
        <v>1238000</v>
      </c>
      <c r="H33" s="50" t="s">
        <v>210</v>
      </c>
      <c r="I33" s="100">
        <v>43759</v>
      </c>
    </row>
    <row r="34" spans="1:9" ht="15.75" x14ac:dyDescent="0.25">
      <c r="A34" s="19" t="s">
        <v>50</v>
      </c>
      <c r="B34" s="18" t="s">
        <v>13</v>
      </c>
      <c r="C34" s="50">
        <v>317</v>
      </c>
      <c r="D34" s="72">
        <v>79</v>
      </c>
      <c r="E34" s="99">
        <v>396</v>
      </c>
      <c r="F34" s="50">
        <v>37184000</v>
      </c>
      <c r="G34" s="50">
        <v>1181354</v>
      </c>
      <c r="H34" s="50" t="s">
        <v>210</v>
      </c>
      <c r="I34" s="100">
        <v>36003</v>
      </c>
    </row>
    <row r="35" spans="1:9" ht="15.75" x14ac:dyDescent="0.25">
      <c r="A35" s="19" t="s">
        <v>51</v>
      </c>
      <c r="B35" s="18" t="s">
        <v>13</v>
      </c>
      <c r="C35" s="50">
        <v>295</v>
      </c>
      <c r="D35" s="72">
        <v>37</v>
      </c>
      <c r="E35" s="99">
        <v>332</v>
      </c>
      <c r="F35" s="50">
        <v>32154000</v>
      </c>
      <c r="G35" s="50">
        <v>689390</v>
      </c>
      <c r="H35" s="50" t="s">
        <v>210</v>
      </c>
      <c r="I35" s="100">
        <v>31465</v>
      </c>
    </row>
    <row r="36" spans="1:9" ht="15.75" x14ac:dyDescent="0.25">
      <c r="A36" s="19" t="s">
        <v>52</v>
      </c>
      <c r="B36" s="18" t="s">
        <v>13</v>
      </c>
      <c r="C36" s="50">
        <v>267</v>
      </c>
      <c r="D36" s="72">
        <v>41.8</v>
      </c>
      <c r="E36" s="99">
        <v>309</v>
      </c>
      <c r="F36" s="50">
        <v>31218000</v>
      </c>
      <c r="G36" s="50">
        <v>795638</v>
      </c>
      <c r="H36" s="50" t="s">
        <v>209</v>
      </c>
      <c r="I36" s="100">
        <v>31218</v>
      </c>
    </row>
    <row r="37" spans="1:9" ht="15.75" x14ac:dyDescent="0.25">
      <c r="A37" s="19" t="s">
        <v>53</v>
      </c>
      <c r="B37" s="18" t="s">
        <v>13</v>
      </c>
      <c r="C37" s="50">
        <v>226</v>
      </c>
      <c r="D37" s="72">
        <v>57.1</v>
      </c>
      <c r="E37" s="99">
        <v>283</v>
      </c>
      <c r="F37" s="50">
        <v>26885000</v>
      </c>
      <c r="G37" s="50">
        <v>726012</v>
      </c>
      <c r="H37" s="50" t="s">
        <v>210</v>
      </c>
      <c r="I37" s="100">
        <v>26159</v>
      </c>
    </row>
    <row r="38" spans="1:9" ht="15.75" x14ac:dyDescent="0.25">
      <c r="A38" s="19" t="s">
        <v>54</v>
      </c>
      <c r="B38" s="18" t="s">
        <v>13</v>
      </c>
      <c r="C38" s="50">
        <v>223</v>
      </c>
      <c r="D38" s="72">
        <v>69</v>
      </c>
      <c r="E38" s="99">
        <v>292</v>
      </c>
      <c r="F38" s="50">
        <v>24933000</v>
      </c>
      <c r="G38" s="50">
        <v>808000</v>
      </c>
      <c r="H38" s="50" t="s">
        <v>210</v>
      </c>
      <c r="I38" s="100">
        <v>24125</v>
      </c>
    </row>
    <row r="39" spans="1:9" ht="15.75" x14ac:dyDescent="0.25">
      <c r="A39" s="19" t="s">
        <v>125</v>
      </c>
      <c r="B39" s="18" t="s">
        <v>15</v>
      </c>
      <c r="C39" s="104">
        <v>64</v>
      </c>
      <c r="D39" s="154">
        <v>19.3</v>
      </c>
      <c r="E39" s="101">
        <v>83</v>
      </c>
      <c r="F39" s="104">
        <v>8090000</v>
      </c>
      <c r="G39" s="104">
        <v>373588</v>
      </c>
      <c r="H39" s="104" t="s">
        <v>210</v>
      </c>
      <c r="I39" s="102">
        <v>7716</v>
      </c>
    </row>
    <row r="40" spans="1:9" ht="15.75" x14ac:dyDescent="0.25">
      <c r="A40" s="19" t="s">
        <v>56</v>
      </c>
      <c r="B40" s="18" t="s">
        <v>15</v>
      </c>
      <c r="C40" s="50">
        <v>56</v>
      </c>
      <c r="D40" s="72">
        <v>16.13</v>
      </c>
      <c r="E40" s="99">
        <v>72</v>
      </c>
      <c r="F40" s="50">
        <v>6983000</v>
      </c>
      <c r="G40" s="50">
        <v>341000</v>
      </c>
      <c r="H40" s="50" t="s">
        <v>210</v>
      </c>
      <c r="I40" s="100">
        <v>6642</v>
      </c>
    </row>
    <row r="41" spans="1:9" ht="15.75" x14ac:dyDescent="0.25">
      <c r="A41" s="19" t="s">
        <v>57</v>
      </c>
      <c r="B41" s="18" t="s">
        <v>15</v>
      </c>
      <c r="C41" s="50">
        <v>77</v>
      </c>
      <c r="D41" s="72">
        <v>10</v>
      </c>
      <c r="E41" s="99">
        <v>87</v>
      </c>
      <c r="F41" s="50">
        <v>9491000</v>
      </c>
      <c r="G41" s="50">
        <v>469831</v>
      </c>
      <c r="H41" s="50" t="s">
        <v>210</v>
      </c>
      <c r="I41" s="100">
        <v>9021</v>
      </c>
    </row>
    <row r="42" spans="1:9" ht="15.75" x14ac:dyDescent="0.25">
      <c r="A42" s="19" t="s">
        <v>58</v>
      </c>
      <c r="B42" s="18" t="s">
        <v>15</v>
      </c>
      <c r="C42" s="50">
        <v>133</v>
      </c>
      <c r="D42" s="72">
        <v>39</v>
      </c>
      <c r="E42" s="99">
        <v>172</v>
      </c>
      <c r="F42" s="50">
        <v>15154000</v>
      </c>
      <c r="G42" s="50">
        <v>670000</v>
      </c>
      <c r="H42" s="50" t="s">
        <v>210</v>
      </c>
      <c r="I42" s="100">
        <v>14484</v>
      </c>
    </row>
    <row r="43" spans="1:9" ht="15.75" x14ac:dyDescent="0.25">
      <c r="A43" s="19" t="s">
        <v>59</v>
      </c>
      <c r="B43" s="18" t="s">
        <v>15</v>
      </c>
      <c r="C43" s="50">
        <v>138</v>
      </c>
      <c r="D43" s="72">
        <v>21</v>
      </c>
      <c r="E43" s="99">
        <v>159</v>
      </c>
      <c r="F43" s="50">
        <v>13209000</v>
      </c>
      <c r="G43" s="50">
        <v>628000</v>
      </c>
      <c r="H43" s="50" t="s">
        <v>210</v>
      </c>
      <c r="I43" s="100">
        <v>12581</v>
      </c>
    </row>
    <row r="44" spans="1:9" ht="15.75" x14ac:dyDescent="0.25">
      <c r="A44" s="19" t="s">
        <v>60</v>
      </c>
      <c r="B44" s="18" t="s">
        <v>15</v>
      </c>
      <c r="C44" s="147" t="s">
        <v>144</v>
      </c>
      <c r="D44" s="153" t="s">
        <v>144</v>
      </c>
      <c r="E44" s="99">
        <v>104</v>
      </c>
      <c r="F44" s="50">
        <v>9625000</v>
      </c>
      <c r="G44" s="50">
        <v>407034</v>
      </c>
      <c r="H44" s="50" t="s">
        <v>210</v>
      </c>
      <c r="I44" s="100">
        <v>9218</v>
      </c>
    </row>
    <row r="45" spans="1:9" ht="15.75" x14ac:dyDescent="0.25">
      <c r="A45" s="19" t="s">
        <v>61</v>
      </c>
      <c r="B45" s="18" t="s">
        <v>15</v>
      </c>
      <c r="C45" s="147" t="s">
        <v>144</v>
      </c>
      <c r="D45" s="153" t="s">
        <v>144</v>
      </c>
      <c r="E45" s="99">
        <v>89</v>
      </c>
      <c r="F45" s="50">
        <v>8012000</v>
      </c>
      <c r="G45" s="50">
        <v>471350</v>
      </c>
      <c r="H45" s="50" t="s">
        <v>210</v>
      </c>
      <c r="I45" s="100">
        <v>7541</v>
      </c>
    </row>
    <row r="46" spans="1:9" ht="15.75" x14ac:dyDescent="0.25">
      <c r="A46" s="19" t="s">
        <v>62</v>
      </c>
      <c r="B46" s="18" t="s">
        <v>15</v>
      </c>
      <c r="C46" s="50">
        <v>190</v>
      </c>
      <c r="D46" s="72">
        <v>33</v>
      </c>
      <c r="E46" s="99">
        <v>223</v>
      </c>
      <c r="F46" s="50">
        <v>20681000</v>
      </c>
      <c r="G46" s="50">
        <v>589000</v>
      </c>
      <c r="H46" s="50" t="s">
        <v>210</v>
      </c>
      <c r="I46" s="100">
        <v>20092</v>
      </c>
    </row>
    <row r="47" spans="1:9" ht="15.75" x14ac:dyDescent="0.25">
      <c r="A47" s="19" t="s">
        <v>63</v>
      </c>
      <c r="B47" s="18" t="s">
        <v>15</v>
      </c>
      <c r="C47" s="50">
        <v>157</v>
      </c>
      <c r="D47" s="72">
        <v>65</v>
      </c>
      <c r="E47" s="99">
        <v>222</v>
      </c>
      <c r="F47" s="50">
        <v>18635000</v>
      </c>
      <c r="G47" s="50">
        <v>457609</v>
      </c>
      <c r="H47" s="50" t="s">
        <v>210</v>
      </c>
      <c r="I47" s="100">
        <v>18177</v>
      </c>
    </row>
    <row r="48" spans="1:9" ht="15.75" x14ac:dyDescent="0.25">
      <c r="A48" s="19" t="s">
        <v>64</v>
      </c>
      <c r="B48" s="18" t="s">
        <v>15</v>
      </c>
      <c r="C48" s="50">
        <v>30</v>
      </c>
      <c r="D48" s="72">
        <v>8</v>
      </c>
      <c r="E48" s="99">
        <v>38</v>
      </c>
      <c r="F48" s="50">
        <v>3562000</v>
      </c>
      <c r="G48" s="50">
        <v>269000</v>
      </c>
      <c r="H48" s="50" t="s">
        <v>210</v>
      </c>
      <c r="I48" s="100">
        <v>3293</v>
      </c>
    </row>
    <row r="49" spans="1:9" ht="15.75" x14ac:dyDescent="0.25">
      <c r="A49" s="19" t="s">
        <v>65</v>
      </c>
      <c r="B49" s="18" t="s">
        <v>15</v>
      </c>
      <c r="C49" s="50">
        <v>147</v>
      </c>
      <c r="D49" s="72">
        <v>16.899999999999999</v>
      </c>
      <c r="E49" s="99">
        <v>164</v>
      </c>
      <c r="F49" s="50">
        <v>15980000</v>
      </c>
      <c r="G49" s="50">
        <v>635724</v>
      </c>
      <c r="H49" s="50" t="s">
        <v>210</v>
      </c>
      <c r="I49" s="100">
        <v>15344</v>
      </c>
    </row>
    <row r="50" spans="1:9" ht="15.75" x14ac:dyDescent="0.25">
      <c r="A50" s="19" t="s">
        <v>66</v>
      </c>
      <c r="B50" s="18" t="s">
        <v>15</v>
      </c>
      <c r="C50" s="50">
        <v>64</v>
      </c>
      <c r="D50" s="72">
        <v>12.2</v>
      </c>
      <c r="E50" s="99">
        <v>76</v>
      </c>
      <c r="F50" s="50">
        <v>6838457</v>
      </c>
      <c r="G50" s="50">
        <v>386249</v>
      </c>
      <c r="H50" s="50" t="s">
        <v>210</v>
      </c>
      <c r="I50" s="100">
        <v>6452</v>
      </c>
    </row>
    <row r="51" spans="1:9" ht="15.75" x14ac:dyDescent="0.25">
      <c r="A51" s="19" t="s">
        <v>67</v>
      </c>
      <c r="B51" s="18" t="s">
        <v>15</v>
      </c>
      <c r="C51" s="50">
        <v>37</v>
      </c>
      <c r="D51" s="72">
        <v>11.38</v>
      </c>
      <c r="E51" s="99">
        <v>48</v>
      </c>
      <c r="F51" s="50">
        <v>6032000</v>
      </c>
      <c r="G51" s="50">
        <v>328000</v>
      </c>
      <c r="H51" s="50" t="s">
        <v>210</v>
      </c>
      <c r="I51" s="100">
        <v>5704</v>
      </c>
    </row>
    <row r="52" spans="1:9" ht="15.75" x14ac:dyDescent="0.25">
      <c r="A52" s="19" t="s">
        <v>68</v>
      </c>
      <c r="B52" s="18" t="s">
        <v>15</v>
      </c>
      <c r="C52" s="50">
        <v>106</v>
      </c>
      <c r="D52" s="72">
        <v>26</v>
      </c>
      <c r="E52" s="99">
        <v>132</v>
      </c>
      <c r="F52" s="50">
        <v>14710060</v>
      </c>
      <c r="G52" s="50">
        <v>605565</v>
      </c>
      <c r="H52" s="50" t="s">
        <v>210</v>
      </c>
      <c r="I52" s="100">
        <v>14104</v>
      </c>
    </row>
    <row r="53" spans="1:9" ht="15.75" x14ac:dyDescent="0.25">
      <c r="A53" s="19" t="s">
        <v>69</v>
      </c>
      <c r="B53" s="18" t="s">
        <v>15</v>
      </c>
      <c r="C53" s="50">
        <v>66</v>
      </c>
      <c r="D53" s="72">
        <v>12</v>
      </c>
      <c r="E53" s="99">
        <v>78</v>
      </c>
      <c r="F53" s="50">
        <v>6759000</v>
      </c>
      <c r="G53" s="50">
        <v>448456</v>
      </c>
      <c r="H53" s="50" t="s">
        <v>209</v>
      </c>
      <c r="I53" s="100">
        <v>6759</v>
      </c>
    </row>
    <row r="54" spans="1:9" ht="15.75" x14ac:dyDescent="0.25">
      <c r="A54" s="19" t="s">
        <v>70</v>
      </c>
      <c r="B54" s="18" t="s">
        <v>15</v>
      </c>
      <c r="C54" s="50">
        <v>51</v>
      </c>
      <c r="D54" s="72">
        <v>6.9</v>
      </c>
      <c r="E54" s="99">
        <v>58</v>
      </c>
      <c r="F54" s="50">
        <v>5825000</v>
      </c>
      <c r="G54" s="50">
        <v>409000</v>
      </c>
      <c r="H54" s="50" t="s">
        <v>210</v>
      </c>
      <c r="I54" s="100">
        <v>5416</v>
      </c>
    </row>
    <row r="55" spans="1:9" ht="15.75" x14ac:dyDescent="0.25">
      <c r="A55" s="19" t="s">
        <v>71</v>
      </c>
      <c r="B55" s="18" t="s">
        <v>15</v>
      </c>
      <c r="C55" s="50">
        <v>80</v>
      </c>
      <c r="D55" s="72">
        <v>19.2</v>
      </c>
      <c r="E55" s="99">
        <v>99</v>
      </c>
      <c r="F55" s="50">
        <v>8830000</v>
      </c>
      <c r="G55" s="50">
        <v>551366</v>
      </c>
      <c r="H55" s="50" t="s">
        <v>210</v>
      </c>
      <c r="I55" s="100">
        <v>8279</v>
      </c>
    </row>
    <row r="56" spans="1:9" ht="15.75" x14ac:dyDescent="0.25">
      <c r="A56" s="19" t="s">
        <v>72</v>
      </c>
      <c r="B56" s="18" t="s">
        <v>15</v>
      </c>
      <c r="C56" s="50">
        <v>63</v>
      </c>
      <c r="D56" s="72">
        <v>16.100000000000001</v>
      </c>
      <c r="E56" s="99">
        <v>79</v>
      </c>
      <c r="F56" s="50">
        <v>6926000</v>
      </c>
      <c r="G56" s="50">
        <v>516508</v>
      </c>
      <c r="H56" s="50" t="s">
        <v>210</v>
      </c>
      <c r="I56" s="100">
        <v>6409</v>
      </c>
    </row>
    <row r="57" spans="1:9" ht="15.75" x14ac:dyDescent="0.25">
      <c r="A57" s="19" t="s">
        <v>73</v>
      </c>
      <c r="B57" s="18" t="s">
        <v>15</v>
      </c>
      <c r="C57" s="50">
        <v>177</v>
      </c>
      <c r="D57" s="72">
        <v>31</v>
      </c>
      <c r="E57" s="99">
        <v>208</v>
      </c>
      <c r="F57" s="50">
        <v>18655000</v>
      </c>
      <c r="G57" s="50">
        <v>712659</v>
      </c>
      <c r="H57" s="50" t="s">
        <v>209</v>
      </c>
      <c r="I57" s="100">
        <v>18655</v>
      </c>
    </row>
    <row r="58" spans="1:9" ht="15.75" x14ac:dyDescent="0.25">
      <c r="A58" s="19" t="s">
        <v>74</v>
      </c>
      <c r="B58" s="18" t="s">
        <v>15</v>
      </c>
      <c r="C58" s="50">
        <v>121</v>
      </c>
      <c r="D58" s="72">
        <v>33.340000000000003</v>
      </c>
      <c r="E58" s="99">
        <v>154</v>
      </c>
      <c r="F58" s="50">
        <v>15161000</v>
      </c>
      <c r="G58" s="50">
        <v>613000</v>
      </c>
      <c r="H58" s="50" t="s">
        <v>209</v>
      </c>
      <c r="I58" s="100">
        <v>15161</v>
      </c>
    </row>
    <row r="59" spans="1:9" ht="15.75" x14ac:dyDescent="0.25">
      <c r="A59" s="19" t="s">
        <v>75</v>
      </c>
      <c r="B59" s="18" t="s">
        <v>15</v>
      </c>
      <c r="C59" s="50">
        <v>58</v>
      </c>
      <c r="D59" s="72">
        <v>11</v>
      </c>
      <c r="E59" s="99">
        <v>69</v>
      </c>
      <c r="F59" s="50">
        <v>6615000</v>
      </c>
      <c r="G59" s="50">
        <v>398278</v>
      </c>
      <c r="H59" s="50" t="s">
        <v>210</v>
      </c>
      <c r="I59" s="100">
        <v>6217</v>
      </c>
    </row>
    <row r="60" spans="1:9" ht="15.75" x14ac:dyDescent="0.25">
      <c r="A60" s="19" t="s">
        <v>76</v>
      </c>
      <c r="B60" s="18" t="s">
        <v>15</v>
      </c>
      <c r="C60" s="50">
        <v>49</v>
      </c>
      <c r="D60" s="72">
        <v>26</v>
      </c>
      <c r="E60" s="99">
        <v>75</v>
      </c>
      <c r="F60" s="50">
        <v>6196000</v>
      </c>
      <c r="G60" s="50">
        <v>390859</v>
      </c>
      <c r="H60" s="50" t="s">
        <v>210</v>
      </c>
      <c r="I60" s="100">
        <v>5805</v>
      </c>
    </row>
    <row r="61" spans="1:9" ht="15.75" x14ac:dyDescent="0.25">
      <c r="A61" s="19" t="s">
        <v>77</v>
      </c>
      <c r="B61" s="18" t="s">
        <v>15</v>
      </c>
      <c r="C61" s="50">
        <v>104</v>
      </c>
      <c r="D61" s="72">
        <v>21.76</v>
      </c>
      <c r="E61" s="99">
        <v>126</v>
      </c>
      <c r="F61" s="50">
        <v>10875000</v>
      </c>
      <c r="G61" s="50">
        <v>620000</v>
      </c>
      <c r="H61" s="50" t="s">
        <v>210</v>
      </c>
      <c r="I61" s="100">
        <v>10255</v>
      </c>
    </row>
    <row r="62" spans="1:9" ht="15.75" x14ac:dyDescent="0.25">
      <c r="A62" s="19" t="s">
        <v>78</v>
      </c>
      <c r="B62" s="18" t="s">
        <v>15</v>
      </c>
      <c r="C62" s="50">
        <v>54</v>
      </c>
      <c r="D62" s="72">
        <v>8.6999999999999993</v>
      </c>
      <c r="E62" s="99">
        <v>63</v>
      </c>
      <c r="F62" s="50">
        <v>5802000</v>
      </c>
      <c r="G62" s="50">
        <v>343000</v>
      </c>
      <c r="H62" s="50" t="s">
        <v>210</v>
      </c>
      <c r="I62" s="100">
        <v>5459</v>
      </c>
    </row>
    <row r="63" spans="1:9" ht="15.75" x14ac:dyDescent="0.25">
      <c r="A63" s="19" t="s">
        <v>79</v>
      </c>
      <c r="B63" s="18" t="s">
        <v>15</v>
      </c>
      <c r="C63" s="50">
        <v>74</v>
      </c>
      <c r="D63" s="72">
        <v>5</v>
      </c>
      <c r="E63" s="99">
        <v>79</v>
      </c>
      <c r="F63" s="50">
        <v>6655000</v>
      </c>
      <c r="G63" s="50">
        <v>450512</v>
      </c>
      <c r="H63" s="50" t="s">
        <v>210</v>
      </c>
      <c r="I63" s="100">
        <v>6204</v>
      </c>
    </row>
    <row r="64" spans="1:9" ht="15.75" x14ac:dyDescent="0.25">
      <c r="A64" s="19" t="s">
        <v>80</v>
      </c>
      <c r="B64" s="18" t="s">
        <v>15</v>
      </c>
      <c r="C64" s="50">
        <v>168</v>
      </c>
      <c r="D64" s="72">
        <v>39</v>
      </c>
      <c r="E64" s="99">
        <v>207</v>
      </c>
      <c r="F64" s="50">
        <v>18164000</v>
      </c>
      <c r="G64" s="50">
        <v>624057</v>
      </c>
      <c r="H64" s="50" t="s">
        <v>209</v>
      </c>
      <c r="I64" s="100">
        <v>18164</v>
      </c>
    </row>
    <row r="65" spans="1:9" ht="15.75" x14ac:dyDescent="0.25">
      <c r="A65" s="19" t="s">
        <v>81</v>
      </c>
      <c r="B65" s="18" t="s">
        <v>15</v>
      </c>
      <c r="C65" s="147" t="s">
        <v>144</v>
      </c>
      <c r="D65" s="153" t="s">
        <v>144</v>
      </c>
      <c r="E65" s="99">
        <v>76</v>
      </c>
      <c r="F65" s="50">
        <v>7248000</v>
      </c>
      <c r="G65" s="50">
        <v>478000</v>
      </c>
      <c r="H65" s="50" t="s">
        <v>209</v>
      </c>
      <c r="I65" s="100">
        <v>7248</v>
      </c>
    </row>
    <row r="66" spans="1:9" ht="15.75" x14ac:dyDescent="0.25">
      <c r="A66" s="19" t="s">
        <v>82</v>
      </c>
      <c r="B66" s="18" t="s">
        <v>15</v>
      </c>
      <c r="C66" s="50">
        <v>57</v>
      </c>
      <c r="D66" s="72">
        <v>12.56</v>
      </c>
      <c r="E66" s="99">
        <v>70</v>
      </c>
      <c r="F66" s="50">
        <v>6704000</v>
      </c>
      <c r="G66" s="50">
        <v>351973</v>
      </c>
      <c r="H66" s="50" t="s">
        <v>210</v>
      </c>
      <c r="I66" s="100">
        <v>6352</v>
      </c>
    </row>
    <row r="67" spans="1:9" ht="15.75" x14ac:dyDescent="0.25">
      <c r="A67" s="19" t="s">
        <v>83</v>
      </c>
      <c r="B67" s="18" t="s">
        <v>9</v>
      </c>
      <c r="C67" s="50">
        <v>413</v>
      </c>
      <c r="D67" s="72">
        <v>83</v>
      </c>
      <c r="E67" s="99">
        <v>496</v>
      </c>
      <c r="F67" s="50">
        <v>61064000</v>
      </c>
      <c r="G67" s="50">
        <v>1021506</v>
      </c>
      <c r="H67" s="50" t="s">
        <v>210</v>
      </c>
      <c r="I67" s="100">
        <v>60042</v>
      </c>
    </row>
    <row r="68" spans="1:9" ht="15.75" x14ac:dyDescent="0.25">
      <c r="A68" s="19" t="s">
        <v>84</v>
      </c>
      <c r="B68" s="18" t="s">
        <v>9</v>
      </c>
      <c r="C68" s="50">
        <v>709</v>
      </c>
      <c r="D68" s="72">
        <v>113</v>
      </c>
      <c r="E68" s="99">
        <v>822</v>
      </c>
      <c r="F68" s="50">
        <v>78175000</v>
      </c>
      <c r="G68" s="50">
        <v>1488055</v>
      </c>
      <c r="H68" s="50" t="s">
        <v>209</v>
      </c>
      <c r="I68" s="100">
        <v>78175</v>
      </c>
    </row>
    <row r="69" spans="1:9" ht="15.75" x14ac:dyDescent="0.25">
      <c r="A69" s="19" t="s">
        <v>85</v>
      </c>
      <c r="B69" s="18" t="s">
        <v>9</v>
      </c>
      <c r="C69" s="50">
        <v>180</v>
      </c>
      <c r="D69" s="72">
        <v>10</v>
      </c>
      <c r="E69" s="99">
        <v>190</v>
      </c>
      <c r="F69" s="50">
        <v>21459000</v>
      </c>
      <c r="G69" s="50">
        <v>680792</v>
      </c>
      <c r="H69" s="50" t="s">
        <v>210</v>
      </c>
      <c r="I69" s="100">
        <v>20778</v>
      </c>
    </row>
    <row r="70" spans="1:9" ht="15.75" x14ac:dyDescent="0.25">
      <c r="A70" s="19" t="s">
        <v>86</v>
      </c>
      <c r="B70" s="18" t="s">
        <v>9</v>
      </c>
      <c r="C70" s="50">
        <v>713</v>
      </c>
      <c r="D70" s="72">
        <v>49</v>
      </c>
      <c r="E70" s="99">
        <v>762</v>
      </c>
      <c r="F70" s="50">
        <v>87151000</v>
      </c>
      <c r="G70" s="50">
        <v>1205235</v>
      </c>
      <c r="H70" s="50" t="s">
        <v>209</v>
      </c>
      <c r="I70" s="100">
        <v>87151</v>
      </c>
    </row>
    <row r="71" spans="1:9" ht="15.75" x14ac:dyDescent="0.25">
      <c r="A71" s="19" t="s">
        <v>87</v>
      </c>
      <c r="B71" s="18" t="s">
        <v>9</v>
      </c>
      <c r="C71" s="50">
        <v>302</v>
      </c>
      <c r="D71" s="72">
        <v>30.94</v>
      </c>
      <c r="E71" s="99">
        <v>333</v>
      </c>
      <c r="F71" s="50">
        <v>36115000</v>
      </c>
      <c r="G71" s="50">
        <v>845693</v>
      </c>
      <c r="H71" s="50" t="s">
        <v>210</v>
      </c>
      <c r="I71" s="100">
        <v>35269</v>
      </c>
    </row>
    <row r="72" spans="1:9" ht="15.75" x14ac:dyDescent="0.25">
      <c r="A72" s="19" t="s">
        <v>88</v>
      </c>
      <c r="B72" s="18" t="s">
        <v>9</v>
      </c>
      <c r="C72" s="50">
        <v>268</v>
      </c>
      <c r="D72" s="72">
        <v>31.6</v>
      </c>
      <c r="E72" s="99">
        <v>300</v>
      </c>
      <c r="F72" s="50">
        <v>29366000</v>
      </c>
      <c r="G72" s="50">
        <v>935545</v>
      </c>
      <c r="H72" s="50" t="s">
        <v>209</v>
      </c>
      <c r="I72" s="100">
        <v>29366</v>
      </c>
    </row>
    <row r="73" spans="1:9" ht="15.75" x14ac:dyDescent="0.25">
      <c r="A73" s="19" t="s">
        <v>89</v>
      </c>
      <c r="B73" s="18" t="s">
        <v>9</v>
      </c>
      <c r="C73" s="50">
        <v>288</v>
      </c>
      <c r="D73" s="72">
        <v>27.12</v>
      </c>
      <c r="E73" s="99">
        <v>315</v>
      </c>
      <c r="F73" s="50">
        <v>28068000</v>
      </c>
      <c r="G73" s="50">
        <v>779000</v>
      </c>
      <c r="H73" s="50" t="s">
        <v>209</v>
      </c>
      <c r="I73" s="100">
        <v>28068</v>
      </c>
    </row>
    <row r="74" spans="1:9" ht="15.75" x14ac:dyDescent="0.25">
      <c r="A74" s="19" t="s">
        <v>90</v>
      </c>
      <c r="B74" s="18" t="s">
        <v>9</v>
      </c>
      <c r="C74" s="50">
        <v>309</v>
      </c>
      <c r="D74" s="72">
        <v>26.8</v>
      </c>
      <c r="E74" s="99">
        <v>336</v>
      </c>
      <c r="F74" s="50">
        <v>33549000</v>
      </c>
      <c r="G74" s="50">
        <v>975673</v>
      </c>
      <c r="H74" s="50" t="s">
        <v>210</v>
      </c>
      <c r="I74" s="100">
        <v>32573</v>
      </c>
    </row>
    <row r="75" spans="1:9" ht="15.75" x14ac:dyDescent="0.25">
      <c r="A75" s="19" t="s">
        <v>91</v>
      </c>
      <c r="B75" s="18" t="s">
        <v>9</v>
      </c>
      <c r="C75" s="50">
        <v>211</v>
      </c>
      <c r="D75" s="72">
        <v>22</v>
      </c>
      <c r="E75" s="99">
        <v>233</v>
      </c>
      <c r="F75" s="50">
        <v>22069297</v>
      </c>
      <c r="G75" s="50">
        <v>620331</v>
      </c>
      <c r="H75" s="50" t="s">
        <v>210</v>
      </c>
      <c r="I75" s="100">
        <v>21449</v>
      </c>
    </row>
    <row r="76" spans="1:9" ht="15.75" x14ac:dyDescent="0.25">
      <c r="A76" s="19" t="s">
        <v>92</v>
      </c>
      <c r="B76" s="18" t="s">
        <v>9</v>
      </c>
      <c r="C76" s="50">
        <v>542</v>
      </c>
      <c r="D76" s="72">
        <v>66</v>
      </c>
      <c r="E76" s="99">
        <v>608</v>
      </c>
      <c r="F76" s="50">
        <v>61481000</v>
      </c>
      <c r="G76" s="50">
        <v>1113550</v>
      </c>
      <c r="H76" s="50" t="s">
        <v>209</v>
      </c>
      <c r="I76" s="100">
        <v>61481</v>
      </c>
    </row>
    <row r="77" spans="1:9" ht="15.75" x14ac:dyDescent="0.25">
      <c r="A77" s="19" t="s">
        <v>93</v>
      </c>
      <c r="B77" s="18" t="s">
        <v>9</v>
      </c>
      <c r="C77" s="50">
        <v>79</v>
      </c>
      <c r="D77" s="72">
        <v>12</v>
      </c>
      <c r="E77" s="99">
        <v>91</v>
      </c>
      <c r="F77" s="50">
        <v>7400000</v>
      </c>
      <c r="G77" s="50">
        <v>427000</v>
      </c>
      <c r="H77" s="50" t="s">
        <v>209</v>
      </c>
      <c r="I77" s="100">
        <v>7400</v>
      </c>
    </row>
    <row r="78" spans="1:9" ht="15.75" x14ac:dyDescent="0.25">
      <c r="A78" s="19" t="s">
        <v>94</v>
      </c>
      <c r="B78" s="18" t="s">
        <v>7</v>
      </c>
      <c r="C78" s="50">
        <v>328</v>
      </c>
      <c r="D78" s="72">
        <v>61</v>
      </c>
      <c r="E78" s="99">
        <v>389</v>
      </c>
      <c r="F78" s="50">
        <v>31186000</v>
      </c>
      <c r="G78" s="50">
        <v>898864</v>
      </c>
      <c r="H78" s="50" t="s">
        <v>209</v>
      </c>
      <c r="I78" s="100">
        <v>31186</v>
      </c>
    </row>
    <row r="79" spans="1:9" ht="15.75" x14ac:dyDescent="0.25">
      <c r="A79" s="19" t="s">
        <v>95</v>
      </c>
      <c r="B79" s="18" t="s">
        <v>7</v>
      </c>
      <c r="C79" s="50">
        <v>246</v>
      </c>
      <c r="D79" s="72">
        <v>73</v>
      </c>
      <c r="E79" s="99">
        <v>319</v>
      </c>
      <c r="F79" s="50">
        <v>31429000</v>
      </c>
      <c r="G79" s="50">
        <v>813000</v>
      </c>
      <c r="H79" s="50" t="s">
        <v>210</v>
      </c>
      <c r="I79" s="100">
        <v>30616</v>
      </c>
    </row>
    <row r="80" spans="1:9" ht="15.75" x14ac:dyDescent="0.25">
      <c r="A80" s="19" t="s">
        <v>96</v>
      </c>
      <c r="B80" s="18" t="s">
        <v>7</v>
      </c>
      <c r="C80" s="50">
        <v>237</v>
      </c>
      <c r="D80" s="72">
        <v>90</v>
      </c>
      <c r="E80" s="99">
        <v>327</v>
      </c>
      <c r="F80" s="50">
        <v>32616000</v>
      </c>
      <c r="G80" s="50">
        <v>782271</v>
      </c>
      <c r="H80" s="50" t="s">
        <v>210</v>
      </c>
      <c r="I80" s="100">
        <v>31834</v>
      </c>
    </row>
    <row r="81" spans="1:9" ht="16.5" thickBot="1" x14ac:dyDescent="0.3">
      <c r="A81" s="19" t="s">
        <v>97</v>
      </c>
      <c r="B81" s="18" t="s">
        <v>7</v>
      </c>
      <c r="C81" s="50">
        <v>323</v>
      </c>
      <c r="D81" s="72">
        <v>60</v>
      </c>
      <c r="E81" s="145">
        <v>383</v>
      </c>
      <c r="F81" s="50">
        <v>38130000</v>
      </c>
      <c r="G81" s="50">
        <v>904224</v>
      </c>
      <c r="H81" s="50" t="s">
        <v>209</v>
      </c>
      <c r="I81" s="146">
        <v>38130</v>
      </c>
    </row>
    <row r="82" spans="1:9" ht="15.75" x14ac:dyDescent="0.25">
      <c r="A82" s="19" t="s">
        <v>211</v>
      </c>
      <c r="B82" s="18"/>
      <c r="C82" s="50"/>
      <c r="D82" s="72"/>
      <c r="E82" s="50"/>
      <c r="F82" s="50"/>
      <c r="G82" s="50"/>
      <c r="H82" s="50"/>
      <c r="I82" s="42"/>
    </row>
    <row r="83" spans="1:9" ht="15.75" x14ac:dyDescent="0.25">
      <c r="A83" s="19" t="s">
        <v>212</v>
      </c>
      <c r="B83" s="18"/>
      <c r="C83" s="50"/>
      <c r="D83" s="72"/>
      <c r="E83" s="50"/>
      <c r="F83" s="50"/>
      <c r="G83" s="50"/>
      <c r="H83" s="50"/>
      <c r="I83" s="42"/>
    </row>
    <row r="84" spans="1:9" ht="17.25" x14ac:dyDescent="0.25">
      <c r="A84" s="46" t="s">
        <v>107</v>
      </c>
      <c r="B84" s="21"/>
      <c r="C84" s="148"/>
      <c r="D84" s="152"/>
    </row>
    <row r="85" spans="1:9" x14ac:dyDescent="0.25">
      <c r="A85" s="170" t="s">
        <v>108</v>
      </c>
      <c r="B85" s="21" t="s">
        <v>109</v>
      </c>
      <c r="C85" s="148"/>
      <c r="D85" s="152"/>
    </row>
    <row r="86" spans="1:9" s="64" customFormat="1" ht="90" customHeight="1" x14ac:dyDescent="0.25">
      <c r="A86" s="64" t="s">
        <v>213</v>
      </c>
      <c r="B86" s="65" t="s">
        <v>214</v>
      </c>
      <c r="C86" s="149"/>
      <c r="D86" s="151"/>
      <c r="E86" s="80"/>
      <c r="F86" s="80"/>
      <c r="G86" s="80"/>
      <c r="H86" s="80"/>
      <c r="I86" s="80"/>
    </row>
    <row r="87" spans="1:9" s="64" customFormat="1" ht="135" customHeight="1" x14ac:dyDescent="0.25">
      <c r="A87" s="65" t="s">
        <v>201</v>
      </c>
      <c r="B87" s="65" t="s">
        <v>215</v>
      </c>
      <c r="C87" s="149"/>
      <c r="D87" s="151"/>
      <c r="E87" s="80"/>
      <c r="F87" s="80"/>
      <c r="G87" s="80"/>
      <c r="H87" s="80"/>
      <c r="I87" s="80"/>
    </row>
    <row r="88" spans="1:9" ht="17.25" x14ac:dyDescent="0.25">
      <c r="A88" s="169" t="s">
        <v>98</v>
      </c>
    </row>
  </sheetData>
  <mergeCells count="2">
    <mergeCell ref="C2:E2"/>
    <mergeCell ref="F2:I2"/>
  </mergeCells>
  <phoneticPr fontId="3" type="noConversion"/>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C8A2-90BE-4683-AE2D-844F2AEA759E}">
  <sheetPr>
    <tabColor theme="4"/>
  </sheetPr>
  <dimension ref="A1:L86"/>
  <sheetViews>
    <sheetView topLeftCell="A35" zoomScaleNormal="100" workbookViewId="0">
      <selection activeCell="H84" sqref="H84"/>
    </sheetView>
  </sheetViews>
  <sheetFormatPr defaultColWidth="9.140625" defaultRowHeight="15" x14ac:dyDescent="0.25"/>
  <cols>
    <col min="1" max="1" width="41.140625" style="17" customWidth="1"/>
    <col min="2" max="2" width="14.140625" style="17" customWidth="1"/>
    <col min="3" max="5" width="22.7109375" style="17" customWidth="1"/>
    <col min="6" max="16384" width="9.140625" style="17"/>
  </cols>
  <sheetData>
    <row r="1" spans="1:9" s="6" customFormat="1" ht="16.5" thickBot="1" x14ac:dyDescent="0.3">
      <c r="A1" s="28" t="s">
        <v>238</v>
      </c>
      <c r="B1" s="28"/>
    </row>
    <row r="2" spans="1:9" ht="35.25" thickBot="1" x14ac:dyDescent="0.6">
      <c r="A2" s="45" t="s">
        <v>216</v>
      </c>
      <c r="B2" s="15"/>
      <c r="C2" s="279" t="s">
        <v>216</v>
      </c>
      <c r="D2" s="279"/>
      <c r="E2" s="279"/>
      <c r="F2" s="16"/>
      <c r="G2" s="16"/>
      <c r="H2" s="16"/>
      <c r="I2" s="16"/>
    </row>
    <row r="3" spans="1:9" ht="37.5" customHeight="1" thickBot="1" x14ac:dyDescent="0.3">
      <c r="A3" s="30" t="s">
        <v>20</v>
      </c>
      <c r="B3" s="30" t="s">
        <v>3</v>
      </c>
      <c r="C3" s="86" t="s">
        <v>217</v>
      </c>
      <c r="D3" s="86" t="s">
        <v>218</v>
      </c>
      <c r="E3" s="86" t="s">
        <v>219</v>
      </c>
    </row>
    <row r="4" spans="1:9" ht="15.75" x14ac:dyDescent="0.25">
      <c r="A4" s="18" t="s">
        <v>6</v>
      </c>
      <c r="B4" s="18" t="s">
        <v>5</v>
      </c>
      <c r="C4" s="95">
        <v>0.96</v>
      </c>
      <c r="D4" s="95">
        <v>0.99</v>
      </c>
      <c r="E4" s="95">
        <v>1.07</v>
      </c>
    </row>
    <row r="5" spans="1:9" ht="15.75" x14ac:dyDescent="0.25">
      <c r="A5" s="18" t="s">
        <v>18</v>
      </c>
      <c r="B5" s="18" t="s">
        <v>17</v>
      </c>
      <c r="C5" s="95">
        <v>0.97</v>
      </c>
      <c r="D5" s="95">
        <v>1.1399999999999999</v>
      </c>
      <c r="E5" s="95">
        <v>0.99</v>
      </c>
    </row>
    <row r="6" spans="1:9" ht="15.75" x14ac:dyDescent="0.25">
      <c r="A6" s="19" t="s">
        <v>21</v>
      </c>
      <c r="B6" s="18" t="s">
        <v>11</v>
      </c>
      <c r="C6" s="95">
        <v>1.03</v>
      </c>
      <c r="D6" s="95">
        <v>1.2</v>
      </c>
      <c r="E6" s="95">
        <v>0.96</v>
      </c>
    </row>
    <row r="7" spans="1:9" ht="15.75" x14ac:dyDescent="0.25">
      <c r="A7" s="19" t="s">
        <v>22</v>
      </c>
      <c r="B7" s="18" t="s">
        <v>11</v>
      </c>
      <c r="C7" s="95">
        <v>1.01</v>
      </c>
      <c r="D7" s="95">
        <v>0.89</v>
      </c>
      <c r="E7" s="95">
        <v>0.89</v>
      </c>
    </row>
    <row r="8" spans="1:9" ht="15.75" x14ac:dyDescent="0.25">
      <c r="A8" s="19" t="s">
        <v>23</v>
      </c>
      <c r="B8" s="18" t="s">
        <v>11</v>
      </c>
      <c r="C8" s="95">
        <v>1.2</v>
      </c>
      <c r="D8" s="95">
        <v>1.0900000000000001</v>
      </c>
      <c r="E8" s="95">
        <v>0.91</v>
      </c>
    </row>
    <row r="9" spans="1:9" ht="15.75" x14ac:dyDescent="0.25">
      <c r="A9" s="19" t="s">
        <v>24</v>
      </c>
      <c r="B9" s="18" t="s">
        <v>11</v>
      </c>
      <c r="C9" s="95">
        <v>0.96</v>
      </c>
      <c r="D9" s="95">
        <v>0.96</v>
      </c>
      <c r="E9" s="95">
        <v>1.03</v>
      </c>
    </row>
    <row r="10" spans="1:9" ht="15.75" x14ac:dyDescent="0.25">
      <c r="A10" s="19" t="s">
        <v>25</v>
      </c>
      <c r="B10" s="18" t="s">
        <v>11</v>
      </c>
      <c r="C10" s="95">
        <v>1.01</v>
      </c>
      <c r="D10" s="95">
        <v>1.18</v>
      </c>
      <c r="E10" s="95">
        <v>1.1000000000000001</v>
      </c>
    </row>
    <row r="11" spans="1:9" ht="15.75" x14ac:dyDescent="0.25">
      <c r="A11" s="19" t="s">
        <v>26</v>
      </c>
      <c r="B11" s="18" t="s">
        <v>11</v>
      </c>
      <c r="C11" s="95">
        <v>1.06</v>
      </c>
      <c r="D11" s="95">
        <v>0.98</v>
      </c>
      <c r="E11" s="95">
        <v>0.98</v>
      </c>
    </row>
    <row r="12" spans="1:9" ht="15.75" x14ac:dyDescent="0.25">
      <c r="A12" s="19" t="s">
        <v>27</v>
      </c>
      <c r="B12" s="18" t="s">
        <v>11</v>
      </c>
      <c r="C12" s="95">
        <v>1.05</v>
      </c>
      <c r="D12" s="95">
        <v>0.64</v>
      </c>
      <c r="E12" s="95">
        <v>0.88</v>
      </c>
    </row>
    <row r="13" spans="1:9" ht="15.75" x14ac:dyDescent="0.25">
      <c r="A13" s="19" t="s">
        <v>28</v>
      </c>
      <c r="B13" s="18" t="s">
        <v>11</v>
      </c>
      <c r="C13" s="95">
        <v>1.1499999999999999</v>
      </c>
      <c r="D13" s="95">
        <v>1.08</v>
      </c>
      <c r="E13" s="95">
        <v>0.97</v>
      </c>
    </row>
    <row r="14" spans="1:9" ht="15.75" x14ac:dyDescent="0.25">
      <c r="A14" s="19" t="s">
        <v>29</v>
      </c>
      <c r="B14" s="18" t="s">
        <v>11</v>
      </c>
      <c r="C14" s="95">
        <v>1.03</v>
      </c>
      <c r="D14" s="95">
        <v>0.87</v>
      </c>
      <c r="E14" s="95">
        <v>0.83</v>
      </c>
    </row>
    <row r="15" spans="1:9" ht="15.75" x14ac:dyDescent="0.25">
      <c r="A15" s="19" t="s">
        <v>30</v>
      </c>
      <c r="B15" s="18" t="s">
        <v>31</v>
      </c>
      <c r="C15" s="95">
        <v>1</v>
      </c>
      <c r="D15" s="95">
        <v>0.88</v>
      </c>
      <c r="E15" s="95">
        <v>0.96</v>
      </c>
    </row>
    <row r="16" spans="1:9" ht="15.75" x14ac:dyDescent="0.25">
      <c r="A16" s="19" t="s">
        <v>32</v>
      </c>
      <c r="B16" s="18" t="s">
        <v>31</v>
      </c>
      <c r="C16" s="95">
        <v>1.08</v>
      </c>
      <c r="D16" s="95">
        <v>0.94</v>
      </c>
      <c r="E16" s="95">
        <v>1.02</v>
      </c>
    </row>
    <row r="17" spans="1:5" ht="15.75" x14ac:dyDescent="0.25">
      <c r="A17" s="19" t="s">
        <v>33</v>
      </c>
      <c r="B17" s="18" t="s">
        <v>13</v>
      </c>
      <c r="C17" s="95">
        <v>1.01</v>
      </c>
      <c r="D17" s="95">
        <v>1.1399999999999999</v>
      </c>
      <c r="E17" s="95">
        <v>0.98</v>
      </c>
    </row>
    <row r="18" spans="1:5" ht="15.75" x14ac:dyDescent="0.25">
      <c r="A18" s="19" t="s">
        <v>34</v>
      </c>
      <c r="B18" s="18" t="s">
        <v>13</v>
      </c>
      <c r="C18" s="95">
        <v>1.1100000000000001</v>
      </c>
      <c r="D18" s="95">
        <v>1.01</v>
      </c>
      <c r="E18" s="95">
        <v>1.01</v>
      </c>
    </row>
    <row r="19" spans="1:5" ht="15.75" x14ac:dyDescent="0.25">
      <c r="A19" s="19" t="s">
        <v>35</v>
      </c>
      <c r="B19" s="18" t="s">
        <v>13</v>
      </c>
      <c r="C19" s="95">
        <v>1.07</v>
      </c>
      <c r="D19" s="95">
        <v>0.91</v>
      </c>
      <c r="E19" s="95">
        <v>1.49</v>
      </c>
    </row>
    <row r="20" spans="1:5" ht="15.75" x14ac:dyDescent="0.25">
      <c r="A20" s="19" t="s">
        <v>36</v>
      </c>
      <c r="B20" s="18" t="s">
        <v>13</v>
      </c>
      <c r="C20" s="95">
        <v>0.86</v>
      </c>
      <c r="D20" s="95">
        <v>0.86</v>
      </c>
      <c r="E20" s="95">
        <v>0.9</v>
      </c>
    </row>
    <row r="21" spans="1:5" ht="15.75" x14ac:dyDescent="0.25">
      <c r="A21" s="19" t="s">
        <v>37</v>
      </c>
      <c r="B21" s="18" t="s">
        <v>13</v>
      </c>
      <c r="C21" s="95">
        <v>1.07</v>
      </c>
      <c r="D21" s="95">
        <v>0.92</v>
      </c>
      <c r="E21" s="95">
        <v>0.93</v>
      </c>
    </row>
    <row r="22" spans="1:5" ht="15.75" x14ac:dyDescent="0.25">
      <c r="A22" s="19" t="s">
        <v>38</v>
      </c>
      <c r="B22" s="18" t="s">
        <v>13</v>
      </c>
      <c r="C22" s="95">
        <v>1.02</v>
      </c>
      <c r="D22" s="95">
        <v>0.98</v>
      </c>
      <c r="E22" s="95">
        <v>0.98</v>
      </c>
    </row>
    <row r="23" spans="1:5" ht="15.75" x14ac:dyDescent="0.25">
      <c r="A23" s="19" t="s">
        <v>39</v>
      </c>
      <c r="B23" s="18" t="s">
        <v>13</v>
      </c>
      <c r="C23" s="95">
        <v>1.1200000000000001</v>
      </c>
      <c r="D23" s="95">
        <v>0.97</v>
      </c>
      <c r="E23" s="95">
        <v>0.99</v>
      </c>
    </row>
    <row r="24" spans="1:5" ht="15.75" x14ac:dyDescent="0.25">
      <c r="A24" s="19" t="s">
        <v>40</v>
      </c>
      <c r="B24" s="18" t="s">
        <v>13</v>
      </c>
      <c r="C24" s="95">
        <v>0.9</v>
      </c>
      <c r="D24" s="95">
        <v>0.85</v>
      </c>
      <c r="E24" s="95">
        <v>0.88</v>
      </c>
    </row>
    <row r="25" spans="1:5" ht="15.75" x14ac:dyDescent="0.25">
      <c r="A25" s="19" t="s">
        <v>41</v>
      </c>
      <c r="B25" s="18" t="s">
        <v>13</v>
      </c>
      <c r="C25" s="95">
        <v>0.96</v>
      </c>
      <c r="D25" s="95">
        <v>0.88</v>
      </c>
      <c r="E25" s="95">
        <v>0.87</v>
      </c>
    </row>
    <row r="26" spans="1:5" ht="15.75" x14ac:dyDescent="0.25">
      <c r="A26" s="19" t="s">
        <v>42</v>
      </c>
      <c r="B26" s="18" t="s">
        <v>13</v>
      </c>
      <c r="C26" s="95">
        <v>0.87</v>
      </c>
      <c r="D26" s="95">
        <v>0.82</v>
      </c>
      <c r="E26" s="95">
        <v>0.89</v>
      </c>
    </row>
    <row r="27" spans="1:5" ht="15.75" x14ac:dyDescent="0.25">
      <c r="A27" s="19" t="s">
        <v>43</v>
      </c>
      <c r="B27" s="18" t="s">
        <v>13</v>
      </c>
      <c r="C27" s="95">
        <v>0.98</v>
      </c>
      <c r="D27" s="95">
        <v>0.96</v>
      </c>
      <c r="E27" s="95">
        <v>0.99</v>
      </c>
    </row>
    <row r="28" spans="1:5" ht="15.75" x14ac:dyDescent="0.25">
      <c r="A28" s="19" t="s">
        <v>44</v>
      </c>
      <c r="B28" s="18" t="s">
        <v>13</v>
      </c>
      <c r="C28" s="95">
        <v>1.05</v>
      </c>
      <c r="D28" s="95">
        <v>0.84</v>
      </c>
      <c r="E28" s="95">
        <v>0.85</v>
      </c>
    </row>
    <row r="29" spans="1:5" ht="15.75" x14ac:dyDescent="0.25">
      <c r="A29" s="19" t="s">
        <v>45</v>
      </c>
      <c r="B29" s="18" t="s">
        <v>13</v>
      </c>
      <c r="C29" s="95">
        <v>1.01</v>
      </c>
      <c r="D29" s="95">
        <v>0.79</v>
      </c>
      <c r="E29" s="95">
        <v>0.93</v>
      </c>
    </row>
    <row r="30" spans="1:5" ht="15.75" x14ac:dyDescent="0.25">
      <c r="A30" s="19" t="s">
        <v>46</v>
      </c>
      <c r="B30" s="18" t="s">
        <v>13</v>
      </c>
      <c r="C30" s="95">
        <v>1.21</v>
      </c>
      <c r="D30" s="95">
        <v>1.07</v>
      </c>
      <c r="E30" s="95">
        <v>0.93</v>
      </c>
    </row>
    <row r="31" spans="1:5" ht="15.75" x14ac:dyDescent="0.25">
      <c r="A31" s="19" t="s">
        <v>47</v>
      </c>
      <c r="B31" s="18" t="s">
        <v>13</v>
      </c>
      <c r="C31" s="95">
        <v>1.08</v>
      </c>
      <c r="D31" s="95">
        <v>0.94</v>
      </c>
      <c r="E31" s="95">
        <v>1.01</v>
      </c>
    </row>
    <row r="32" spans="1:5" ht="15.75" x14ac:dyDescent="0.25">
      <c r="A32" s="19" t="s">
        <v>48</v>
      </c>
      <c r="B32" s="18" t="s">
        <v>13</v>
      </c>
      <c r="C32" s="95">
        <v>0.95</v>
      </c>
      <c r="D32" s="95">
        <v>0.81</v>
      </c>
      <c r="E32" s="95">
        <v>0.87</v>
      </c>
    </row>
    <row r="33" spans="1:12" ht="15.75" x14ac:dyDescent="0.25">
      <c r="A33" s="19" t="s">
        <v>49</v>
      </c>
      <c r="B33" s="18" t="s">
        <v>13</v>
      </c>
      <c r="C33" s="95">
        <v>1.05</v>
      </c>
      <c r="D33" s="95">
        <v>1.01</v>
      </c>
      <c r="E33" s="95">
        <v>0.96</v>
      </c>
    </row>
    <row r="34" spans="1:12" ht="15.75" x14ac:dyDescent="0.25">
      <c r="A34" s="19" t="s">
        <v>50</v>
      </c>
      <c r="B34" s="18" t="s">
        <v>13</v>
      </c>
      <c r="C34" s="95">
        <v>0.93</v>
      </c>
      <c r="D34" s="95">
        <v>0.87</v>
      </c>
      <c r="E34" s="95">
        <v>0.84</v>
      </c>
    </row>
    <row r="35" spans="1:12" ht="15.75" x14ac:dyDescent="0.25">
      <c r="A35" s="19" t="s">
        <v>51</v>
      </c>
      <c r="B35" s="18" t="s">
        <v>13</v>
      </c>
      <c r="C35" s="95">
        <v>1.1000000000000001</v>
      </c>
      <c r="D35" s="95">
        <v>0.81</v>
      </c>
      <c r="E35" s="95">
        <v>0.93</v>
      </c>
    </row>
    <row r="36" spans="1:12" ht="15.75" x14ac:dyDescent="0.25">
      <c r="A36" s="19" t="s">
        <v>52</v>
      </c>
      <c r="B36" s="18" t="s">
        <v>13</v>
      </c>
      <c r="C36" s="95">
        <v>1.08</v>
      </c>
      <c r="D36" s="95">
        <v>1.02</v>
      </c>
      <c r="E36" s="95">
        <v>0.86</v>
      </c>
    </row>
    <row r="37" spans="1:12" ht="15.75" x14ac:dyDescent="0.25">
      <c r="A37" s="19" t="s">
        <v>53</v>
      </c>
      <c r="B37" s="18" t="s">
        <v>13</v>
      </c>
      <c r="C37" s="95">
        <v>0.98</v>
      </c>
      <c r="D37" s="95">
        <v>0.92</v>
      </c>
      <c r="E37" s="95">
        <v>0.96</v>
      </c>
    </row>
    <row r="38" spans="1:12" ht="15.75" x14ac:dyDescent="0.25">
      <c r="A38" s="19" t="s">
        <v>54</v>
      </c>
      <c r="B38" s="18" t="s">
        <v>13</v>
      </c>
      <c r="C38" s="95">
        <v>1.1100000000000001</v>
      </c>
      <c r="D38" s="95">
        <v>1</v>
      </c>
      <c r="E38" s="95">
        <v>0.95</v>
      </c>
    </row>
    <row r="39" spans="1:12" ht="15.75" x14ac:dyDescent="0.25">
      <c r="A39" s="19" t="s">
        <v>125</v>
      </c>
      <c r="B39" s="18" t="s">
        <v>15</v>
      </c>
      <c r="C39" s="156">
        <v>0.91</v>
      </c>
      <c r="D39" s="156">
        <v>1.27</v>
      </c>
      <c r="E39" s="156">
        <v>1.1000000000000001</v>
      </c>
      <c r="J39" s="95"/>
      <c r="K39" s="95"/>
      <c r="L39" s="95"/>
    </row>
    <row r="40" spans="1:12" ht="15.75" x14ac:dyDescent="0.25">
      <c r="A40" s="19" t="s">
        <v>56</v>
      </c>
      <c r="B40" s="18" t="s">
        <v>15</v>
      </c>
      <c r="C40" s="95">
        <v>1.0900000000000001</v>
      </c>
      <c r="D40" s="95">
        <v>1.01</v>
      </c>
      <c r="E40" s="95">
        <v>0.98</v>
      </c>
      <c r="J40" s="95"/>
      <c r="K40" s="95"/>
      <c r="L40" s="95"/>
    </row>
    <row r="41" spans="1:12" ht="15.75" x14ac:dyDescent="0.25">
      <c r="A41" s="19" t="s">
        <v>57</v>
      </c>
      <c r="B41" s="18" t="s">
        <v>15</v>
      </c>
      <c r="C41" s="95">
        <v>1.3</v>
      </c>
      <c r="D41" s="95">
        <v>0.99</v>
      </c>
      <c r="E41" s="95">
        <v>1.1299999999999999</v>
      </c>
      <c r="J41" s="95"/>
      <c r="K41" s="95"/>
      <c r="L41" s="95"/>
    </row>
    <row r="42" spans="1:12" ht="15.75" x14ac:dyDescent="0.25">
      <c r="A42" s="19" t="s">
        <v>58</v>
      </c>
      <c r="B42" s="18" t="s">
        <v>15</v>
      </c>
      <c r="C42" s="95">
        <v>1.1000000000000001</v>
      </c>
      <c r="D42" s="95">
        <v>1.27</v>
      </c>
      <c r="E42" s="95">
        <v>0.94</v>
      </c>
      <c r="J42" s="95"/>
      <c r="K42" s="95"/>
      <c r="L42" s="95"/>
    </row>
    <row r="43" spans="1:12" ht="15.75" x14ac:dyDescent="0.25">
      <c r="A43" s="19" t="s">
        <v>59</v>
      </c>
      <c r="B43" s="18" t="s">
        <v>15</v>
      </c>
      <c r="C43" s="95">
        <v>0.79</v>
      </c>
      <c r="D43" s="95">
        <v>0.81</v>
      </c>
      <c r="E43" s="95">
        <v>0.79</v>
      </c>
      <c r="J43" s="95"/>
      <c r="K43" s="95"/>
      <c r="L43" s="95"/>
    </row>
    <row r="44" spans="1:12" ht="15.75" x14ac:dyDescent="0.25">
      <c r="A44" s="19" t="s">
        <v>60</v>
      </c>
      <c r="B44" s="18" t="s">
        <v>15</v>
      </c>
      <c r="C44" s="95">
        <v>1.03</v>
      </c>
      <c r="D44" s="95">
        <v>0.91</v>
      </c>
      <c r="E44" s="95">
        <v>0.91</v>
      </c>
      <c r="J44" s="95"/>
      <c r="K44" s="95"/>
      <c r="L44" s="95"/>
    </row>
    <row r="45" spans="1:12" ht="15.75" x14ac:dyDescent="0.25">
      <c r="A45" s="19" t="s">
        <v>61</v>
      </c>
      <c r="B45" s="18" t="s">
        <v>15</v>
      </c>
      <c r="C45" s="95">
        <v>1.27</v>
      </c>
      <c r="D45" s="95">
        <v>0.89</v>
      </c>
      <c r="E45" s="95">
        <v>0.81</v>
      </c>
      <c r="J45" s="95"/>
      <c r="K45" s="95"/>
      <c r="L45" s="95"/>
    </row>
    <row r="46" spans="1:12" ht="15.75" x14ac:dyDescent="0.25">
      <c r="A46" s="19" t="s">
        <v>62</v>
      </c>
      <c r="B46" s="18" t="s">
        <v>15</v>
      </c>
      <c r="C46" s="95">
        <v>0.92</v>
      </c>
      <c r="D46" s="95">
        <v>0.82</v>
      </c>
      <c r="E46" s="95">
        <v>0.75</v>
      </c>
      <c r="J46" s="95"/>
      <c r="K46" s="95"/>
      <c r="L46" s="95"/>
    </row>
    <row r="47" spans="1:12" ht="15.75" x14ac:dyDescent="0.25">
      <c r="A47" s="19" t="s">
        <v>63</v>
      </c>
      <c r="B47" s="18" t="s">
        <v>15</v>
      </c>
      <c r="C47" s="95">
        <v>0.96</v>
      </c>
      <c r="D47" s="95">
        <v>0.89</v>
      </c>
      <c r="E47" s="95">
        <v>0.9</v>
      </c>
      <c r="J47" s="95"/>
      <c r="K47" s="95"/>
      <c r="L47" s="95"/>
    </row>
    <row r="48" spans="1:12" ht="15.75" x14ac:dyDescent="0.25">
      <c r="A48" s="19" t="s">
        <v>64</v>
      </c>
      <c r="B48" s="18" t="s">
        <v>15</v>
      </c>
      <c r="C48" s="95">
        <v>0.95</v>
      </c>
      <c r="D48" s="95">
        <v>1.1299999999999999</v>
      </c>
      <c r="E48" s="95">
        <v>1.1299999999999999</v>
      </c>
      <c r="J48" s="95"/>
      <c r="K48" s="95"/>
      <c r="L48" s="95"/>
    </row>
    <row r="49" spans="1:12" ht="15.75" x14ac:dyDescent="0.25">
      <c r="A49" s="19" t="s">
        <v>65</v>
      </c>
      <c r="B49" s="18" t="s">
        <v>15</v>
      </c>
      <c r="C49" s="95">
        <v>1.42</v>
      </c>
      <c r="D49" s="95">
        <v>1.21</v>
      </c>
      <c r="E49" s="95">
        <v>1.1599999999999999</v>
      </c>
      <c r="J49" s="95"/>
      <c r="K49" s="95"/>
      <c r="L49" s="95"/>
    </row>
    <row r="50" spans="1:12" ht="15.75" x14ac:dyDescent="0.25">
      <c r="A50" s="19" t="s">
        <v>66</v>
      </c>
      <c r="B50" s="18" t="s">
        <v>15</v>
      </c>
      <c r="C50" s="95">
        <v>0.99</v>
      </c>
      <c r="D50" s="95">
        <v>0.91</v>
      </c>
      <c r="E50" s="95">
        <v>0.94</v>
      </c>
      <c r="J50" s="95"/>
      <c r="K50" s="95"/>
      <c r="L50" s="95"/>
    </row>
    <row r="51" spans="1:12" ht="15.75" x14ac:dyDescent="0.25">
      <c r="A51" s="19" t="s">
        <v>67</v>
      </c>
      <c r="B51" s="18" t="s">
        <v>15</v>
      </c>
      <c r="C51" s="95">
        <v>0.87</v>
      </c>
      <c r="D51" s="95">
        <v>0.78</v>
      </c>
      <c r="E51" s="95">
        <v>0.82</v>
      </c>
      <c r="J51" s="95"/>
      <c r="K51" s="95"/>
      <c r="L51" s="95"/>
    </row>
    <row r="52" spans="1:12" ht="15.75" x14ac:dyDescent="0.25">
      <c r="A52" s="19" t="s">
        <v>68</v>
      </c>
      <c r="B52" s="18" t="s">
        <v>15</v>
      </c>
      <c r="C52" s="95">
        <v>1.03</v>
      </c>
      <c r="D52" s="95">
        <v>1.01</v>
      </c>
      <c r="E52" s="95">
        <v>1.04</v>
      </c>
      <c r="J52" s="95"/>
      <c r="K52" s="95"/>
      <c r="L52" s="95"/>
    </row>
    <row r="53" spans="1:12" ht="15.75" x14ac:dyDescent="0.25">
      <c r="A53" s="19" t="s">
        <v>69</v>
      </c>
      <c r="B53" s="18" t="s">
        <v>15</v>
      </c>
      <c r="C53" s="95">
        <v>1.26</v>
      </c>
      <c r="D53" s="95">
        <v>1.23</v>
      </c>
      <c r="E53" s="95">
        <v>0.96</v>
      </c>
      <c r="J53" s="95"/>
      <c r="K53" s="95"/>
      <c r="L53" s="95"/>
    </row>
    <row r="54" spans="1:12" ht="15.75" x14ac:dyDescent="0.25">
      <c r="A54" s="19" t="s">
        <v>70</v>
      </c>
      <c r="B54" s="18" t="s">
        <v>15</v>
      </c>
      <c r="C54" s="95">
        <v>1.04</v>
      </c>
      <c r="D54" s="95">
        <v>0.96</v>
      </c>
      <c r="E54" s="95">
        <v>0.92</v>
      </c>
      <c r="J54" s="95"/>
      <c r="K54" s="95"/>
      <c r="L54" s="95"/>
    </row>
    <row r="55" spans="1:12" ht="15.75" x14ac:dyDescent="0.25">
      <c r="A55" s="19" t="s">
        <v>71</v>
      </c>
      <c r="B55" s="18" t="s">
        <v>15</v>
      </c>
      <c r="C55" s="95">
        <v>1.01</v>
      </c>
      <c r="D55" s="95">
        <v>0.85</v>
      </c>
      <c r="E55" s="95">
        <v>0.89</v>
      </c>
      <c r="J55" s="95"/>
      <c r="K55" s="95"/>
      <c r="L55" s="95"/>
    </row>
    <row r="56" spans="1:12" ht="15.75" x14ac:dyDescent="0.25">
      <c r="A56" s="19" t="s">
        <v>72</v>
      </c>
      <c r="B56" s="18" t="s">
        <v>15</v>
      </c>
      <c r="C56" s="95">
        <v>1.25</v>
      </c>
      <c r="D56" s="95">
        <v>1.01</v>
      </c>
      <c r="E56" s="95">
        <v>0.98</v>
      </c>
      <c r="J56" s="95"/>
      <c r="K56" s="95"/>
      <c r="L56" s="95"/>
    </row>
    <row r="57" spans="1:12" ht="15.75" x14ac:dyDescent="0.25">
      <c r="A57" s="19" t="s">
        <v>73</v>
      </c>
      <c r="B57" s="18" t="s">
        <v>15</v>
      </c>
      <c r="C57" s="95">
        <v>0.86</v>
      </c>
      <c r="D57" s="95">
        <v>0.94</v>
      </c>
      <c r="E57" s="95">
        <v>0.96</v>
      </c>
      <c r="J57" s="95"/>
      <c r="K57" s="95"/>
      <c r="L57" s="95"/>
    </row>
    <row r="58" spans="1:12" ht="15.75" x14ac:dyDescent="0.25">
      <c r="A58" s="19" t="s">
        <v>74</v>
      </c>
      <c r="B58" s="18" t="s">
        <v>15</v>
      </c>
      <c r="C58" s="95">
        <v>1.07</v>
      </c>
      <c r="D58" s="95">
        <v>0.87</v>
      </c>
      <c r="E58" s="95">
        <v>0.96</v>
      </c>
      <c r="J58" s="95"/>
      <c r="K58" s="95"/>
      <c r="L58" s="95"/>
    </row>
    <row r="59" spans="1:12" ht="15.75" x14ac:dyDescent="0.25">
      <c r="A59" s="19" t="s">
        <v>75</v>
      </c>
      <c r="B59" s="18" t="s">
        <v>15</v>
      </c>
      <c r="C59" s="95">
        <v>1.1000000000000001</v>
      </c>
      <c r="D59" s="95">
        <v>0.96</v>
      </c>
      <c r="E59" s="95">
        <v>1.08</v>
      </c>
      <c r="J59" s="95"/>
      <c r="K59" s="95"/>
      <c r="L59" s="95"/>
    </row>
    <row r="60" spans="1:12" ht="15.75" x14ac:dyDescent="0.25">
      <c r="A60" s="19" t="s">
        <v>76</v>
      </c>
      <c r="B60" s="18" t="s">
        <v>15</v>
      </c>
      <c r="C60" s="95">
        <v>1.35</v>
      </c>
      <c r="D60" s="95">
        <v>1.1299999999999999</v>
      </c>
      <c r="E60" s="95">
        <v>0.99</v>
      </c>
      <c r="J60" s="95"/>
      <c r="K60" s="95"/>
      <c r="L60" s="95"/>
    </row>
    <row r="61" spans="1:12" ht="15.75" x14ac:dyDescent="0.25">
      <c r="A61" s="19" t="s">
        <v>77</v>
      </c>
      <c r="B61" s="18" t="s">
        <v>15</v>
      </c>
      <c r="C61" s="95">
        <v>0.99</v>
      </c>
      <c r="D61" s="95">
        <v>1</v>
      </c>
      <c r="E61" s="95">
        <v>1.1000000000000001</v>
      </c>
      <c r="J61" s="95"/>
      <c r="K61" s="95"/>
      <c r="L61" s="95"/>
    </row>
    <row r="62" spans="1:12" ht="15.75" x14ac:dyDescent="0.25">
      <c r="A62" s="19" t="s">
        <v>78</v>
      </c>
      <c r="B62" s="18" t="s">
        <v>15</v>
      </c>
      <c r="C62" s="95">
        <v>1.1100000000000001</v>
      </c>
      <c r="D62" s="95">
        <v>0.99</v>
      </c>
      <c r="E62" s="95">
        <v>1.05</v>
      </c>
      <c r="J62" s="95"/>
      <c r="K62" s="95"/>
      <c r="L62" s="95"/>
    </row>
    <row r="63" spans="1:12" ht="15.75" x14ac:dyDescent="0.25">
      <c r="A63" s="19" t="s">
        <v>79</v>
      </c>
      <c r="B63" s="18" t="s">
        <v>15</v>
      </c>
      <c r="C63" s="95">
        <v>0.94</v>
      </c>
      <c r="D63" s="95">
        <v>3.83</v>
      </c>
      <c r="E63" s="95">
        <v>1.3</v>
      </c>
      <c r="J63" s="95"/>
      <c r="K63" s="95"/>
      <c r="L63" s="95"/>
    </row>
    <row r="64" spans="1:12" ht="15.75" x14ac:dyDescent="0.25">
      <c r="A64" s="19" t="s">
        <v>80</v>
      </c>
      <c r="B64" s="18" t="s">
        <v>15</v>
      </c>
      <c r="C64" s="95">
        <v>0.99</v>
      </c>
      <c r="D64" s="95">
        <v>0.84</v>
      </c>
      <c r="E64" s="95">
        <v>0.8</v>
      </c>
      <c r="J64" s="95"/>
      <c r="K64" s="95"/>
      <c r="L64" s="95"/>
    </row>
    <row r="65" spans="1:12" ht="15.75" x14ac:dyDescent="0.25">
      <c r="A65" s="19" t="s">
        <v>81</v>
      </c>
      <c r="B65" s="18" t="s">
        <v>15</v>
      </c>
      <c r="C65" s="95">
        <v>1.2</v>
      </c>
      <c r="D65" s="95">
        <v>1.1000000000000001</v>
      </c>
      <c r="E65" s="95">
        <v>1.1599999999999999</v>
      </c>
      <c r="J65" s="95"/>
      <c r="K65" s="95"/>
      <c r="L65" s="95"/>
    </row>
    <row r="66" spans="1:12" ht="15.75" x14ac:dyDescent="0.25">
      <c r="A66" s="19" t="s">
        <v>82</v>
      </c>
      <c r="B66" s="18" t="s">
        <v>15</v>
      </c>
      <c r="C66" s="95">
        <v>1.27</v>
      </c>
      <c r="D66" s="95">
        <v>0.89</v>
      </c>
      <c r="E66" s="95">
        <v>0.82</v>
      </c>
      <c r="J66" s="95"/>
      <c r="K66" s="95"/>
      <c r="L66" s="95"/>
    </row>
    <row r="67" spans="1:12" ht="15.75" x14ac:dyDescent="0.25">
      <c r="A67" s="19" t="s">
        <v>83</v>
      </c>
      <c r="B67" s="18" t="s">
        <v>9</v>
      </c>
      <c r="C67" s="95">
        <v>0.93</v>
      </c>
      <c r="D67" s="95">
        <v>0.96</v>
      </c>
      <c r="E67" s="95">
        <v>1.02</v>
      </c>
      <c r="J67" s="131"/>
      <c r="K67" s="131"/>
      <c r="L67" s="131"/>
    </row>
    <row r="68" spans="1:12" ht="15.75" x14ac:dyDescent="0.25">
      <c r="A68" s="19" t="s">
        <v>84</v>
      </c>
      <c r="B68" s="18" t="s">
        <v>9</v>
      </c>
      <c r="C68" s="95">
        <v>0.98</v>
      </c>
      <c r="D68" s="95">
        <v>1.02</v>
      </c>
      <c r="E68" s="95">
        <v>1.01</v>
      </c>
    </row>
    <row r="69" spans="1:12" ht="15.75" x14ac:dyDescent="0.25">
      <c r="A69" s="19" t="s">
        <v>85</v>
      </c>
      <c r="B69" s="18" t="s">
        <v>9</v>
      </c>
      <c r="C69" s="95">
        <v>1.1299999999999999</v>
      </c>
      <c r="D69" s="95">
        <v>1.1499999999999999</v>
      </c>
      <c r="E69" s="95">
        <v>1.1399999999999999</v>
      </c>
    </row>
    <row r="70" spans="1:12" ht="15.75" x14ac:dyDescent="0.25">
      <c r="A70" s="19" t="s">
        <v>86</v>
      </c>
      <c r="B70" s="18" t="s">
        <v>9</v>
      </c>
      <c r="C70" s="95">
        <v>0.94</v>
      </c>
      <c r="D70" s="95">
        <v>1.01</v>
      </c>
      <c r="E70" s="95">
        <v>0.92</v>
      </c>
    </row>
    <row r="71" spans="1:12" ht="15.75" x14ac:dyDescent="0.25">
      <c r="A71" s="19" t="s">
        <v>87</v>
      </c>
      <c r="B71" s="18" t="s">
        <v>9</v>
      </c>
      <c r="C71" s="95">
        <v>0.82</v>
      </c>
      <c r="D71" s="95">
        <v>0.88</v>
      </c>
      <c r="E71" s="95">
        <v>1.02</v>
      </c>
    </row>
    <row r="72" spans="1:12" ht="15.75" x14ac:dyDescent="0.25">
      <c r="A72" s="19" t="s">
        <v>88</v>
      </c>
      <c r="B72" s="18" t="s">
        <v>9</v>
      </c>
      <c r="C72" s="95">
        <v>1.19</v>
      </c>
      <c r="D72" s="95">
        <v>1.1000000000000001</v>
      </c>
      <c r="E72" s="95">
        <v>0.95</v>
      </c>
    </row>
    <row r="73" spans="1:12" ht="15.75" x14ac:dyDescent="0.25">
      <c r="A73" s="19" t="s">
        <v>89</v>
      </c>
      <c r="B73" s="18" t="s">
        <v>9</v>
      </c>
      <c r="C73" s="95">
        <v>1.06</v>
      </c>
      <c r="D73" s="95">
        <v>1.07</v>
      </c>
      <c r="E73" s="95">
        <v>1.08</v>
      </c>
    </row>
    <row r="74" spans="1:12" ht="15.75" x14ac:dyDescent="0.25">
      <c r="A74" s="19" t="s">
        <v>90</v>
      </c>
      <c r="B74" s="18" t="s">
        <v>9</v>
      </c>
      <c r="C74" s="95">
        <v>0.96</v>
      </c>
      <c r="D74" s="95">
        <v>0.95</v>
      </c>
      <c r="E74" s="95">
        <v>1.01</v>
      </c>
    </row>
    <row r="75" spans="1:12" ht="15.75" x14ac:dyDescent="0.25">
      <c r="A75" s="19" t="s">
        <v>91</v>
      </c>
      <c r="B75" s="18" t="s">
        <v>9</v>
      </c>
      <c r="C75" s="95">
        <v>1.02</v>
      </c>
      <c r="D75" s="95">
        <v>0.95</v>
      </c>
      <c r="E75" s="95">
        <v>0.93</v>
      </c>
    </row>
    <row r="76" spans="1:12" ht="15.75" x14ac:dyDescent="0.25">
      <c r="A76" s="19" t="s">
        <v>92</v>
      </c>
      <c r="B76" s="18" t="s">
        <v>9</v>
      </c>
      <c r="C76" s="95">
        <v>0.95</v>
      </c>
      <c r="D76" s="95">
        <v>0.99</v>
      </c>
      <c r="E76" s="95">
        <v>1.08</v>
      </c>
    </row>
    <row r="77" spans="1:12" ht="15.75" x14ac:dyDescent="0.25">
      <c r="A77" s="19" t="s">
        <v>93</v>
      </c>
      <c r="B77" s="18" t="s">
        <v>9</v>
      </c>
      <c r="C77" s="95">
        <v>0.9</v>
      </c>
      <c r="D77" s="95">
        <v>1.1399999999999999</v>
      </c>
      <c r="E77" s="95">
        <v>1.42</v>
      </c>
    </row>
    <row r="78" spans="1:12" ht="15.75" x14ac:dyDescent="0.25">
      <c r="A78" s="19" t="s">
        <v>94</v>
      </c>
      <c r="B78" s="18" t="s">
        <v>7</v>
      </c>
      <c r="C78" s="95">
        <v>1.27</v>
      </c>
      <c r="D78" s="95">
        <v>1.0900000000000001</v>
      </c>
      <c r="E78" s="95">
        <v>1.06</v>
      </c>
    </row>
    <row r="79" spans="1:12" ht="15.75" x14ac:dyDescent="0.25">
      <c r="A79" s="19" t="s">
        <v>95</v>
      </c>
      <c r="B79" s="18" t="s">
        <v>7</v>
      </c>
      <c r="C79" s="95">
        <v>1.25</v>
      </c>
      <c r="D79" s="95">
        <v>1.02</v>
      </c>
      <c r="E79" s="95">
        <v>1.1000000000000001</v>
      </c>
    </row>
    <row r="80" spans="1:12" ht="15.75" x14ac:dyDescent="0.25">
      <c r="A80" s="19" t="s">
        <v>96</v>
      </c>
      <c r="B80" s="18" t="s">
        <v>7</v>
      </c>
      <c r="C80" s="95">
        <v>1.01</v>
      </c>
      <c r="D80" s="95">
        <v>0.83</v>
      </c>
      <c r="E80" s="95">
        <v>0.95</v>
      </c>
    </row>
    <row r="81" spans="1:5" ht="15.75" x14ac:dyDescent="0.25">
      <c r="A81" s="19" t="s">
        <v>97</v>
      </c>
      <c r="B81" s="18" t="s">
        <v>7</v>
      </c>
      <c r="C81" s="95">
        <v>1.1200000000000001</v>
      </c>
      <c r="D81" s="95">
        <v>0.93</v>
      </c>
      <c r="E81" s="95">
        <v>0.9</v>
      </c>
    </row>
    <row r="82" spans="1:5" ht="15.75" x14ac:dyDescent="0.25">
      <c r="A82" s="19" t="s">
        <v>211</v>
      </c>
      <c r="B82" s="18"/>
      <c r="C82" s="95"/>
      <c r="D82" s="95"/>
      <c r="E82" s="95"/>
    </row>
    <row r="83" spans="1:5" ht="17.25" x14ac:dyDescent="0.25">
      <c r="A83" s="46" t="s">
        <v>107</v>
      </c>
      <c r="B83" s="21"/>
    </row>
    <row r="84" spans="1:5" x14ac:dyDescent="0.25">
      <c r="A84" s="47" t="s">
        <v>108</v>
      </c>
      <c r="B84" s="47" t="s">
        <v>109</v>
      </c>
      <c r="C84" s="47" t="s">
        <v>110</v>
      </c>
    </row>
    <row r="85" spans="1:5" s="63" customFormat="1" ht="75.75" customHeight="1" x14ac:dyDescent="0.25">
      <c r="A85" s="64" t="s">
        <v>216</v>
      </c>
      <c r="B85" s="65" t="s">
        <v>220</v>
      </c>
      <c r="C85" s="64" t="s">
        <v>130</v>
      </c>
    </row>
    <row r="86" spans="1:5" ht="17.25" x14ac:dyDescent="0.25">
      <c r="A86" s="22" t="s">
        <v>98</v>
      </c>
    </row>
  </sheetData>
  <mergeCells count="1">
    <mergeCell ref="C2:E2"/>
  </mergeCells>
  <phoneticPr fontId="3" type="noConversion"/>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418EC-A612-4AFA-8CA1-E4409919631B}">
  <sheetPr>
    <tabColor theme="4"/>
  </sheetPr>
  <dimension ref="A1:AA93"/>
  <sheetViews>
    <sheetView tabSelected="1" workbookViewId="0">
      <selection activeCell="O23" sqref="O23"/>
    </sheetView>
  </sheetViews>
  <sheetFormatPr defaultColWidth="9.140625" defaultRowHeight="15.75" x14ac:dyDescent="0.25"/>
  <cols>
    <col min="1" max="1" width="32.42578125" style="13" customWidth="1"/>
    <col min="2" max="2" width="9.140625" style="13"/>
    <col min="3" max="3" width="15.85546875" style="13" customWidth="1"/>
    <col min="4" max="5" width="18.140625" style="13" customWidth="1"/>
    <col min="6" max="6" width="12.85546875" style="13" customWidth="1"/>
    <col min="7" max="7" width="19.140625" style="13" customWidth="1"/>
    <col min="8" max="8" width="13.42578125" style="13" customWidth="1"/>
    <col min="9" max="9" width="16.140625" style="13" customWidth="1"/>
    <col min="10" max="10" width="15.42578125" style="13" customWidth="1"/>
    <col min="11" max="11" width="18.85546875" style="13" customWidth="1"/>
    <col min="12" max="12" width="15" style="13" customWidth="1"/>
    <col min="13" max="15" width="12.5703125" style="13" customWidth="1"/>
    <col min="16" max="16" width="14.5703125" style="13" customWidth="1"/>
    <col min="17" max="17" width="19.140625" style="13" customWidth="1"/>
    <col min="18" max="18" width="18.85546875" style="13" customWidth="1"/>
    <col min="19" max="24" width="15.28515625" style="13" customWidth="1"/>
    <col min="25" max="27" width="23.85546875" style="13" customWidth="1"/>
    <col min="28" max="30" width="9.140625" style="13" bestFit="1" customWidth="1"/>
    <col min="31" max="16384" width="9.140625" style="13"/>
  </cols>
  <sheetData>
    <row r="1" spans="1:27" s="6" customFormat="1" ht="35.25" customHeight="1" thickBot="1" x14ac:dyDescent="0.3">
      <c r="A1" s="105" t="s">
        <v>233</v>
      </c>
      <c r="C1" s="299" t="s">
        <v>100</v>
      </c>
      <c r="D1" s="299"/>
      <c r="E1" s="299"/>
      <c r="F1" s="300" t="s">
        <v>115</v>
      </c>
      <c r="G1" s="300"/>
      <c r="H1" s="300"/>
      <c r="I1" s="298" t="s">
        <v>133</v>
      </c>
      <c r="J1" s="298"/>
      <c r="K1" s="298"/>
      <c r="L1" s="298"/>
      <c r="M1" s="278" t="s">
        <v>221</v>
      </c>
      <c r="N1" s="301" t="s">
        <v>199</v>
      </c>
      <c r="O1" s="301"/>
      <c r="P1" s="302" t="s">
        <v>222</v>
      </c>
      <c r="Q1" s="302"/>
      <c r="R1" s="302"/>
      <c r="S1" s="297" t="s">
        <v>168</v>
      </c>
      <c r="T1" s="297"/>
      <c r="U1" s="297"/>
      <c r="V1" s="297"/>
      <c r="W1" s="297"/>
      <c r="X1" s="297"/>
      <c r="Y1" s="298" t="s">
        <v>216</v>
      </c>
      <c r="Z1" s="298"/>
      <c r="AA1" s="298"/>
    </row>
    <row r="2" spans="1:27" ht="58.5" customHeight="1" x14ac:dyDescent="0.25">
      <c r="A2" s="257" t="s">
        <v>20</v>
      </c>
      <c r="B2" s="257" t="s">
        <v>3</v>
      </c>
      <c r="C2" s="257" t="s">
        <v>104</v>
      </c>
      <c r="D2" s="257" t="s">
        <v>105</v>
      </c>
      <c r="E2" s="257" t="s">
        <v>106</v>
      </c>
      <c r="F2" s="258" t="s">
        <v>120</v>
      </c>
      <c r="G2" s="259" t="s">
        <v>122</v>
      </c>
      <c r="H2" s="258" t="s">
        <v>124</v>
      </c>
      <c r="I2" s="257" t="s">
        <v>136</v>
      </c>
      <c r="J2" s="257" t="s">
        <v>138</v>
      </c>
      <c r="K2" s="260" t="s">
        <v>139</v>
      </c>
      <c r="L2" s="260" t="s">
        <v>141</v>
      </c>
      <c r="M2" s="257" t="s">
        <v>170</v>
      </c>
      <c r="N2" s="261" t="s">
        <v>204</v>
      </c>
      <c r="O2" s="261" t="s">
        <v>208</v>
      </c>
      <c r="P2" s="257" t="s">
        <v>171</v>
      </c>
      <c r="Q2" s="262" t="s">
        <v>173</v>
      </c>
      <c r="R2" s="263" t="s">
        <v>177</v>
      </c>
      <c r="S2" s="262" t="s">
        <v>184</v>
      </c>
      <c r="T2" s="262" t="s">
        <v>185</v>
      </c>
      <c r="U2" s="262" t="s">
        <v>186</v>
      </c>
      <c r="V2" s="262" t="s">
        <v>187</v>
      </c>
      <c r="W2" s="262" t="s">
        <v>188</v>
      </c>
      <c r="X2" s="262" t="s">
        <v>189</v>
      </c>
      <c r="Y2" s="257" t="s">
        <v>217</v>
      </c>
      <c r="Z2" s="257" t="s">
        <v>218</v>
      </c>
      <c r="AA2" s="264" t="s">
        <v>219</v>
      </c>
    </row>
    <row r="3" spans="1:27" x14ac:dyDescent="0.25">
      <c r="A3" s="182" t="s">
        <v>223</v>
      </c>
      <c r="B3" s="183"/>
      <c r="C3" s="183"/>
      <c r="D3" s="183"/>
      <c r="E3" s="183"/>
      <c r="F3" s="168"/>
      <c r="G3" s="173"/>
      <c r="H3" s="168"/>
      <c r="I3" s="172"/>
      <c r="J3" s="174"/>
      <c r="K3" s="175"/>
      <c r="L3" s="184"/>
      <c r="M3" s="176"/>
      <c r="N3" s="177"/>
      <c r="O3" s="176"/>
      <c r="P3" s="177"/>
      <c r="Q3" s="178"/>
      <c r="R3" s="177"/>
      <c r="S3" s="179"/>
      <c r="T3" s="179"/>
      <c r="U3" s="179"/>
      <c r="V3" s="179"/>
      <c r="W3" s="179"/>
      <c r="X3" s="179"/>
      <c r="Y3" s="178"/>
      <c r="Z3" s="178"/>
      <c r="AA3" s="178"/>
    </row>
    <row r="4" spans="1:27" x14ac:dyDescent="0.25">
      <c r="A4" s="203" t="s">
        <v>94</v>
      </c>
      <c r="B4" s="204" t="s">
        <v>7</v>
      </c>
      <c r="C4" s="205">
        <v>53000</v>
      </c>
      <c r="D4" s="206">
        <v>1.338432122370937E-2</v>
      </c>
      <c r="E4" s="205">
        <v>8385.06</v>
      </c>
      <c r="F4" s="207">
        <v>8.1000000000000003E-2</v>
      </c>
      <c r="G4" s="208">
        <v>0.114</v>
      </c>
      <c r="H4" s="207">
        <v>0.106</v>
      </c>
      <c r="I4" s="209" t="s">
        <v>152</v>
      </c>
      <c r="J4" s="210">
        <v>1.077</v>
      </c>
      <c r="K4" s="211">
        <v>41.1</v>
      </c>
      <c r="L4" s="212">
        <v>67.3</v>
      </c>
      <c r="M4" s="213">
        <v>239775</v>
      </c>
      <c r="N4" s="205">
        <v>389</v>
      </c>
      <c r="O4" s="214">
        <v>31186</v>
      </c>
      <c r="P4" s="215">
        <v>91049</v>
      </c>
      <c r="Q4" s="216">
        <v>1.3</v>
      </c>
      <c r="R4" s="215">
        <v>456176</v>
      </c>
      <c r="S4" s="217">
        <v>0.46600000000000003</v>
      </c>
      <c r="T4" s="217">
        <v>5.8000000000000003E-2</v>
      </c>
      <c r="U4" s="217">
        <v>0.106</v>
      </c>
      <c r="V4" s="217">
        <v>1.4999999999999999E-2</v>
      </c>
      <c r="W4" s="217">
        <v>0.111</v>
      </c>
      <c r="X4" s="217">
        <v>0.245</v>
      </c>
      <c r="Y4" s="253">
        <v>1.27</v>
      </c>
      <c r="Z4" s="253">
        <v>1.0900000000000001</v>
      </c>
      <c r="AA4" s="253">
        <v>1.06</v>
      </c>
    </row>
    <row r="5" spans="1:27" x14ac:dyDescent="0.25">
      <c r="A5" s="19" t="s">
        <v>95</v>
      </c>
      <c r="B5" s="18" t="s">
        <v>7</v>
      </c>
      <c r="C5" s="50">
        <v>51600</v>
      </c>
      <c r="D5" s="26">
        <v>1.5748031496062992E-2</v>
      </c>
      <c r="E5" s="50">
        <v>10458</v>
      </c>
      <c r="F5" s="167">
        <v>9.9000000000000005E-2</v>
      </c>
      <c r="G5" s="110">
        <v>0.13200000000000001</v>
      </c>
      <c r="H5" s="167">
        <v>9.6000000000000002E-2</v>
      </c>
      <c r="I5" s="181" t="s">
        <v>145</v>
      </c>
      <c r="J5" s="31">
        <v>0.42499999999999999</v>
      </c>
      <c r="K5" s="72">
        <v>9.1</v>
      </c>
      <c r="L5" s="83">
        <v>247.5</v>
      </c>
      <c r="M5" s="36">
        <v>182790</v>
      </c>
      <c r="N5" s="50">
        <v>319</v>
      </c>
      <c r="O5" s="42">
        <v>30616</v>
      </c>
      <c r="P5" s="37">
        <v>84320</v>
      </c>
      <c r="Q5" s="38">
        <v>0.81</v>
      </c>
      <c r="R5" s="37">
        <v>357982</v>
      </c>
      <c r="S5" s="39">
        <v>0.45200000000000001</v>
      </c>
      <c r="T5" s="39">
        <v>7.8E-2</v>
      </c>
      <c r="U5" s="39">
        <v>0.14099999999999999</v>
      </c>
      <c r="V5" s="39">
        <v>1.2E-2</v>
      </c>
      <c r="W5" s="39">
        <v>6.6000000000000003E-2</v>
      </c>
      <c r="X5" s="39">
        <v>0.25</v>
      </c>
      <c r="Y5" s="95">
        <v>1.25</v>
      </c>
      <c r="Z5" s="95">
        <v>1.02</v>
      </c>
      <c r="AA5" s="95">
        <v>1.1000000000000001</v>
      </c>
    </row>
    <row r="6" spans="1:27" x14ac:dyDescent="0.25">
      <c r="A6" s="203" t="s">
        <v>96</v>
      </c>
      <c r="B6" s="204" t="s">
        <v>7</v>
      </c>
      <c r="C6" s="205">
        <v>54400</v>
      </c>
      <c r="D6" s="206">
        <v>1.841620626151013E-3</v>
      </c>
      <c r="E6" s="205">
        <v>422.19</v>
      </c>
      <c r="F6" s="207">
        <v>8.3000000000000004E-2</v>
      </c>
      <c r="G6" s="208">
        <v>0.16600000000000001</v>
      </c>
      <c r="H6" s="207">
        <v>7.3999999999999996E-2</v>
      </c>
      <c r="I6" s="209" t="s">
        <v>145</v>
      </c>
      <c r="J6" s="210">
        <v>1.333</v>
      </c>
      <c r="K6" s="211">
        <v>20.2</v>
      </c>
      <c r="L6" s="212">
        <v>156.69999999999999</v>
      </c>
      <c r="M6" s="213">
        <v>178690</v>
      </c>
      <c r="N6" s="205">
        <v>327</v>
      </c>
      <c r="O6" s="214">
        <v>31834</v>
      </c>
      <c r="P6" s="215">
        <v>85025</v>
      </c>
      <c r="Q6" s="216">
        <v>0.95</v>
      </c>
      <c r="R6" s="215">
        <v>314300</v>
      </c>
      <c r="S6" s="217">
        <v>0.28499999999999998</v>
      </c>
      <c r="T6" s="217">
        <v>0.14699999999999999</v>
      </c>
      <c r="U6" s="217">
        <v>6.0999999999999999E-2</v>
      </c>
      <c r="V6" s="217">
        <v>8.6999999999999994E-2</v>
      </c>
      <c r="W6" s="217">
        <v>9.9000000000000005E-2</v>
      </c>
      <c r="X6" s="217">
        <v>0.32200000000000001</v>
      </c>
      <c r="Y6" s="253">
        <v>1.01</v>
      </c>
      <c r="Z6" s="253">
        <v>0.83</v>
      </c>
      <c r="AA6" s="253">
        <v>0.95</v>
      </c>
    </row>
    <row r="7" spans="1:27" x14ac:dyDescent="0.25">
      <c r="A7" s="19" t="s">
        <v>97</v>
      </c>
      <c r="B7" s="18" t="s">
        <v>7</v>
      </c>
      <c r="C7" s="50">
        <v>59800</v>
      </c>
      <c r="D7" s="26">
        <v>1.1844331641285956E-2</v>
      </c>
      <c r="E7" s="50">
        <v>9616</v>
      </c>
      <c r="F7" s="167">
        <v>0.121</v>
      </c>
      <c r="G7" s="110">
        <v>0.10299999999999999</v>
      </c>
      <c r="H7" s="167">
        <v>0.10299999999999999</v>
      </c>
      <c r="I7" s="181" t="s">
        <v>145</v>
      </c>
      <c r="J7" s="31">
        <v>1.4379999999999999</v>
      </c>
      <c r="K7" s="72">
        <v>10.3</v>
      </c>
      <c r="L7" s="83">
        <v>146.19999999999999</v>
      </c>
      <c r="M7" s="36">
        <v>202410</v>
      </c>
      <c r="N7" s="50">
        <v>383</v>
      </c>
      <c r="O7" s="42">
        <v>38130</v>
      </c>
      <c r="P7" s="37">
        <v>104374</v>
      </c>
      <c r="Q7" s="38">
        <v>1.21</v>
      </c>
      <c r="R7" s="37">
        <v>266379</v>
      </c>
      <c r="S7" s="39">
        <v>0.249</v>
      </c>
      <c r="T7" s="39">
        <v>0.13300000000000001</v>
      </c>
      <c r="U7" s="39">
        <v>0.17699999999999999</v>
      </c>
      <c r="V7" s="39">
        <v>0.13300000000000001</v>
      </c>
      <c r="W7" s="39">
        <v>3.2000000000000001E-2</v>
      </c>
      <c r="X7" s="39">
        <v>0.27500000000000002</v>
      </c>
      <c r="Y7" s="95">
        <v>1.1200000000000001</v>
      </c>
      <c r="Z7" s="95">
        <v>0.93</v>
      </c>
      <c r="AA7" s="95">
        <v>0.9</v>
      </c>
    </row>
    <row r="8" spans="1:27" s="180" customFormat="1" ht="16.5" thickBot="1" x14ac:dyDescent="0.3">
      <c r="A8" s="185" t="s">
        <v>224</v>
      </c>
      <c r="B8" s="185"/>
      <c r="C8" s="186">
        <f t="shared" ref="C8:H8" si="0">MEDIAN(C4:C7)</f>
        <v>53700</v>
      </c>
      <c r="D8" s="187">
        <f t="shared" si="0"/>
        <v>1.2614326432497663E-2</v>
      </c>
      <c r="E8" s="186">
        <f t="shared" si="0"/>
        <v>9000.5299999999988</v>
      </c>
      <c r="F8" s="187">
        <f t="shared" si="0"/>
        <v>9.0999999999999998E-2</v>
      </c>
      <c r="G8" s="187">
        <f t="shared" si="0"/>
        <v>0.123</v>
      </c>
      <c r="H8" s="187">
        <f t="shared" si="0"/>
        <v>9.9500000000000005E-2</v>
      </c>
      <c r="I8" s="188" t="s">
        <v>225</v>
      </c>
      <c r="J8" s="187">
        <f t="shared" ref="J8:W8" si="1">MEDIAN(J4:J7)</f>
        <v>1.2050000000000001</v>
      </c>
      <c r="K8" s="189">
        <f t="shared" si="1"/>
        <v>15.25</v>
      </c>
      <c r="L8" s="189">
        <f t="shared" si="1"/>
        <v>151.44999999999999</v>
      </c>
      <c r="M8" s="186">
        <f t="shared" si="1"/>
        <v>192600</v>
      </c>
      <c r="N8" s="186">
        <f t="shared" si="1"/>
        <v>355</v>
      </c>
      <c r="O8" s="186">
        <f t="shared" si="1"/>
        <v>31510</v>
      </c>
      <c r="P8" s="186">
        <f t="shared" si="1"/>
        <v>88037</v>
      </c>
      <c r="Q8" s="190">
        <f t="shared" si="1"/>
        <v>1.08</v>
      </c>
      <c r="R8" s="186">
        <f t="shared" si="1"/>
        <v>336141</v>
      </c>
      <c r="S8" s="187">
        <f t="shared" si="1"/>
        <v>0.36849999999999999</v>
      </c>
      <c r="T8" s="187">
        <f t="shared" si="1"/>
        <v>0.10550000000000001</v>
      </c>
      <c r="U8" s="187">
        <f t="shared" si="1"/>
        <v>0.1235</v>
      </c>
      <c r="V8" s="187">
        <f t="shared" si="1"/>
        <v>5.0999999999999997E-2</v>
      </c>
      <c r="W8" s="187">
        <f t="shared" si="1"/>
        <v>8.2500000000000004E-2</v>
      </c>
      <c r="X8" s="187">
        <f>MEDIAN(X3:X7)</f>
        <v>0.26250000000000001</v>
      </c>
      <c r="Y8" s="190">
        <f>MEDIAN(Y3:Y7)</f>
        <v>1.1850000000000001</v>
      </c>
      <c r="Z8" s="190">
        <f>MEDIAN(Z3:Z7)</f>
        <v>0.97500000000000009</v>
      </c>
      <c r="AA8" s="190">
        <f>MEDIAN(AA3:AA7)</f>
        <v>1.0049999999999999</v>
      </c>
    </row>
    <row r="10" spans="1:27" x14ac:dyDescent="0.25">
      <c r="A10" s="256" t="s">
        <v>226</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row>
    <row r="11" spans="1:27" x14ac:dyDescent="0.25">
      <c r="A11" s="250" t="s">
        <v>83</v>
      </c>
      <c r="B11" s="251" t="s">
        <v>9</v>
      </c>
      <c r="C11" s="205">
        <v>351700</v>
      </c>
      <c r="D11" s="252">
        <v>1.5007215007215007E-2</v>
      </c>
      <c r="E11" s="205">
        <v>12071.55</v>
      </c>
      <c r="F11" s="207">
        <v>0.111</v>
      </c>
      <c r="G11" s="208">
        <v>0.157</v>
      </c>
      <c r="H11" s="207">
        <v>2E-3</v>
      </c>
      <c r="I11" s="209" t="s">
        <v>145</v>
      </c>
      <c r="J11" s="210">
        <v>-2.3E-2</v>
      </c>
      <c r="K11" s="211">
        <v>5.6</v>
      </c>
      <c r="L11" s="212">
        <v>292.3</v>
      </c>
      <c r="M11" s="213">
        <v>185742</v>
      </c>
      <c r="N11" s="205">
        <v>496</v>
      </c>
      <c r="O11" s="214">
        <v>60042</v>
      </c>
      <c r="P11" s="215">
        <v>33936</v>
      </c>
      <c r="Q11" s="216">
        <v>1.1299999999999999</v>
      </c>
      <c r="R11" s="215">
        <v>94159</v>
      </c>
      <c r="S11" s="217">
        <v>0</v>
      </c>
      <c r="T11" s="217">
        <v>0</v>
      </c>
      <c r="U11" s="217">
        <v>0</v>
      </c>
      <c r="V11" s="217">
        <v>0</v>
      </c>
      <c r="W11" s="217">
        <v>0.65100000000000002</v>
      </c>
      <c r="X11" s="217">
        <v>0.34899999999999998</v>
      </c>
      <c r="Y11" s="253">
        <v>0.93</v>
      </c>
      <c r="Z11" s="253">
        <v>0.96</v>
      </c>
      <c r="AA11" s="253">
        <v>1.02</v>
      </c>
    </row>
    <row r="12" spans="1:27" x14ac:dyDescent="0.25">
      <c r="A12" s="10" t="s">
        <v>84</v>
      </c>
      <c r="B12" s="13" t="s">
        <v>9</v>
      </c>
      <c r="C12" s="50">
        <v>687100</v>
      </c>
      <c r="D12" s="171">
        <v>1.5518770322199232E-2</v>
      </c>
      <c r="E12" s="50">
        <v>44506</v>
      </c>
      <c r="F12" s="167">
        <v>0.109</v>
      </c>
      <c r="G12" s="110">
        <v>0.157</v>
      </c>
      <c r="H12" s="167">
        <v>5.8000000000000003E-2</v>
      </c>
      <c r="I12" s="181" t="s">
        <v>150</v>
      </c>
      <c r="J12" s="31">
        <v>0.21199999999999999</v>
      </c>
      <c r="K12" s="72">
        <v>5.5</v>
      </c>
      <c r="L12" s="83">
        <v>268.8</v>
      </c>
      <c r="M12" s="36">
        <v>293606</v>
      </c>
      <c r="N12" s="50">
        <v>822</v>
      </c>
      <c r="O12" s="42">
        <v>78175</v>
      </c>
      <c r="P12" s="37">
        <v>26362</v>
      </c>
      <c r="Q12" s="38">
        <v>0.82</v>
      </c>
      <c r="R12" s="37">
        <v>38289</v>
      </c>
      <c r="S12" s="39">
        <v>0</v>
      </c>
      <c r="T12" s="39">
        <v>0</v>
      </c>
      <c r="U12" s="39">
        <v>0</v>
      </c>
      <c r="V12" s="39">
        <v>0</v>
      </c>
      <c r="W12" s="39">
        <v>0.48499999999999999</v>
      </c>
      <c r="X12" s="39">
        <v>0.51500000000000001</v>
      </c>
      <c r="Y12" s="95">
        <v>0.98</v>
      </c>
      <c r="Z12" s="95">
        <v>1.02</v>
      </c>
      <c r="AA12" s="95">
        <v>1.01</v>
      </c>
    </row>
    <row r="13" spans="1:27" x14ac:dyDescent="0.25">
      <c r="A13" s="250" t="s">
        <v>85</v>
      </c>
      <c r="B13" s="251" t="s">
        <v>9</v>
      </c>
      <c r="C13" s="205">
        <v>103800</v>
      </c>
      <c r="D13" s="252">
        <v>1.0999999999999999E-2</v>
      </c>
      <c r="E13" s="205">
        <v>31234</v>
      </c>
      <c r="F13" s="207">
        <v>7.3999999999999996E-2</v>
      </c>
      <c r="G13" s="208">
        <v>0.121</v>
      </c>
      <c r="H13" s="207">
        <v>8.7999999999999995E-2</v>
      </c>
      <c r="I13" s="209"/>
      <c r="J13" s="251"/>
      <c r="K13" s="211"/>
      <c r="L13" s="212"/>
      <c r="M13" s="213">
        <v>50811</v>
      </c>
      <c r="N13" s="205">
        <v>190</v>
      </c>
      <c r="O13" s="214">
        <v>20778</v>
      </c>
      <c r="P13" s="215">
        <v>7935</v>
      </c>
      <c r="Q13" s="216">
        <v>0.39</v>
      </c>
      <c r="R13" s="215">
        <v>19353</v>
      </c>
      <c r="S13" s="217">
        <v>0</v>
      </c>
      <c r="T13" s="217">
        <v>0</v>
      </c>
      <c r="U13" s="217">
        <v>0</v>
      </c>
      <c r="V13" s="217">
        <v>0</v>
      </c>
      <c r="W13" s="217">
        <v>0.88400000000000001</v>
      </c>
      <c r="X13" s="217">
        <v>0.11600000000000001</v>
      </c>
      <c r="Y13" s="253">
        <v>1.1299999999999999</v>
      </c>
      <c r="Z13" s="253">
        <v>1.1499999999999999</v>
      </c>
      <c r="AA13" s="253">
        <v>1.1399999999999999</v>
      </c>
    </row>
    <row r="14" spans="1:27" x14ac:dyDescent="0.25">
      <c r="A14" s="10" t="s">
        <v>86</v>
      </c>
      <c r="B14" s="13" t="s">
        <v>9</v>
      </c>
      <c r="C14" s="50">
        <v>541500</v>
      </c>
      <c r="D14" s="171">
        <v>7.0000000000000001E-3</v>
      </c>
      <c r="E14" s="50">
        <v>8049</v>
      </c>
      <c r="F14" s="167">
        <v>0.17799999999999999</v>
      </c>
      <c r="G14" s="110">
        <v>0.18099999999999999</v>
      </c>
      <c r="H14" s="167">
        <v>9.7000000000000003E-2</v>
      </c>
      <c r="I14" s="181" t="s">
        <v>153</v>
      </c>
      <c r="J14" s="31">
        <v>1.391</v>
      </c>
      <c r="K14" s="72">
        <v>26.6</v>
      </c>
      <c r="L14" s="83">
        <v>150.9</v>
      </c>
      <c r="M14" s="36">
        <v>613556</v>
      </c>
      <c r="N14" s="50">
        <v>762</v>
      </c>
      <c r="O14" s="42">
        <v>87151</v>
      </c>
      <c r="P14" s="37">
        <v>162325</v>
      </c>
      <c r="Q14" s="38">
        <v>0.9</v>
      </c>
      <c r="R14" s="37">
        <v>566192</v>
      </c>
      <c r="S14" s="39">
        <v>0</v>
      </c>
      <c r="T14" s="39">
        <v>0</v>
      </c>
      <c r="U14" s="39">
        <v>0.623</v>
      </c>
      <c r="V14" s="39">
        <v>0</v>
      </c>
      <c r="W14" s="39">
        <v>0.23699999999999999</v>
      </c>
      <c r="X14" s="39">
        <v>0.14000000000000001</v>
      </c>
      <c r="Y14" s="95">
        <v>0.94</v>
      </c>
      <c r="Z14" s="95">
        <v>1.01</v>
      </c>
      <c r="AA14" s="95">
        <v>0.92</v>
      </c>
    </row>
    <row r="15" spans="1:27" x14ac:dyDescent="0.25">
      <c r="A15" s="250" t="s">
        <v>87</v>
      </c>
      <c r="B15" s="251" t="s">
        <v>9</v>
      </c>
      <c r="C15" s="205">
        <v>181100</v>
      </c>
      <c r="D15" s="252">
        <v>1.2E-2</v>
      </c>
      <c r="E15" s="205">
        <v>14139</v>
      </c>
      <c r="F15" s="207">
        <v>0.18</v>
      </c>
      <c r="G15" s="208">
        <v>0.159</v>
      </c>
      <c r="H15" s="207">
        <v>0.11799999999999999</v>
      </c>
      <c r="I15" s="209" t="s">
        <v>151</v>
      </c>
      <c r="J15" s="210">
        <v>-0.25</v>
      </c>
      <c r="K15" s="211">
        <v>77.8</v>
      </c>
      <c r="L15" s="212">
        <v>315</v>
      </c>
      <c r="M15" s="213">
        <v>223536</v>
      </c>
      <c r="N15" s="205">
        <v>333</v>
      </c>
      <c r="O15" s="214">
        <v>35269</v>
      </c>
      <c r="P15" s="215">
        <v>27770</v>
      </c>
      <c r="Q15" s="216">
        <v>2.12</v>
      </c>
      <c r="R15" s="215">
        <v>274490</v>
      </c>
      <c r="S15" s="217">
        <v>0</v>
      </c>
      <c r="T15" s="217">
        <v>0</v>
      </c>
      <c r="U15" s="217">
        <v>0</v>
      </c>
      <c r="V15" s="217">
        <v>0</v>
      </c>
      <c r="W15" s="217">
        <v>0.86799999999999999</v>
      </c>
      <c r="X15" s="217">
        <v>0.13200000000000001</v>
      </c>
      <c r="Y15" s="253">
        <v>0.82</v>
      </c>
      <c r="Z15" s="253">
        <v>0.88</v>
      </c>
      <c r="AA15" s="253">
        <v>1.02</v>
      </c>
    </row>
    <row r="16" spans="1:27" s="180" customFormat="1" x14ac:dyDescent="0.25">
      <c r="A16" s="10" t="s">
        <v>88</v>
      </c>
      <c r="B16" s="13" t="s">
        <v>9</v>
      </c>
      <c r="C16" s="50">
        <v>261100</v>
      </c>
      <c r="D16" s="171">
        <v>1.2999999999999999E-2</v>
      </c>
      <c r="E16" s="50">
        <v>22221</v>
      </c>
      <c r="F16" s="167">
        <v>6.3E-2</v>
      </c>
      <c r="G16" s="110">
        <v>0.11899999999999999</v>
      </c>
      <c r="H16" s="167">
        <v>8.8999999999999996E-2</v>
      </c>
      <c r="I16" s="181" t="s">
        <v>152</v>
      </c>
      <c r="J16" s="31">
        <v>0.46100000000000002</v>
      </c>
      <c r="K16" s="72">
        <v>8.6</v>
      </c>
      <c r="L16" s="83">
        <v>128.9</v>
      </c>
      <c r="M16" s="36">
        <v>106212</v>
      </c>
      <c r="N16" s="50">
        <v>300</v>
      </c>
      <c r="O16" s="42">
        <v>29366</v>
      </c>
      <c r="P16" s="37">
        <v>15278</v>
      </c>
      <c r="Q16" s="38">
        <v>0.88</v>
      </c>
      <c r="R16" s="37">
        <v>43895</v>
      </c>
      <c r="S16" s="39">
        <v>0</v>
      </c>
      <c r="T16" s="39">
        <v>0</v>
      </c>
      <c r="U16" s="39">
        <v>0</v>
      </c>
      <c r="V16" s="39">
        <v>0</v>
      </c>
      <c r="W16" s="39">
        <v>0.68300000000000005</v>
      </c>
      <c r="X16" s="39">
        <v>0.317</v>
      </c>
      <c r="Y16" s="95">
        <v>1.19</v>
      </c>
      <c r="Z16" s="95">
        <v>1.1000000000000001</v>
      </c>
      <c r="AA16" s="95">
        <v>0.95</v>
      </c>
    </row>
    <row r="17" spans="1:27" s="180" customFormat="1" x14ac:dyDescent="0.25">
      <c r="A17" s="250" t="s">
        <v>89</v>
      </c>
      <c r="B17" s="251" t="s">
        <v>9</v>
      </c>
      <c r="C17" s="205">
        <v>200800</v>
      </c>
      <c r="D17" s="252">
        <v>1.2E-2</v>
      </c>
      <c r="E17" s="205">
        <v>12507</v>
      </c>
      <c r="F17" s="207">
        <v>9.6000000000000002E-2</v>
      </c>
      <c r="G17" s="208">
        <v>0.15</v>
      </c>
      <c r="H17" s="207">
        <v>3.5000000000000003E-2</v>
      </c>
      <c r="I17" s="209" t="s">
        <v>152</v>
      </c>
      <c r="J17" s="210">
        <v>-0.63700000000000001</v>
      </c>
      <c r="K17" s="211">
        <v>17.399999999999999</v>
      </c>
      <c r="L17" s="212">
        <v>238.7</v>
      </c>
      <c r="M17" s="213">
        <v>82721</v>
      </c>
      <c r="N17" s="205">
        <v>315</v>
      </c>
      <c r="O17" s="214">
        <v>28068</v>
      </c>
      <c r="P17" s="215">
        <v>15271</v>
      </c>
      <c r="Q17" s="216">
        <v>1.02</v>
      </c>
      <c r="R17" s="215">
        <v>32840</v>
      </c>
      <c r="S17" s="217">
        <v>0</v>
      </c>
      <c r="T17" s="217">
        <v>0</v>
      </c>
      <c r="U17" s="217">
        <v>0</v>
      </c>
      <c r="V17" s="217">
        <v>0</v>
      </c>
      <c r="W17" s="217">
        <v>0.47799999999999998</v>
      </c>
      <c r="X17" s="217">
        <v>0.52200000000000002</v>
      </c>
      <c r="Y17" s="253">
        <v>1.06</v>
      </c>
      <c r="Z17" s="253">
        <v>1.07</v>
      </c>
      <c r="AA17" s="253">
        <v>1.08</v>
      </c>
    </row>
    <row r="18" spans="1:27" x14ac:dyDescent="0.25">
      <c r="A18" s="10" t="s">
        <v>90</v>
      </c>
      <c r="B18" s="13" t="s">
        <v>9</v>
      </c>
      <c r="C18" s="50">
        <v>251300</v>
      </c>
      <c r="D18" s="171">
        <v>1.0999999999999999E-2</v>
      </c>
      <c r="E18" s="50">
        <v>31185</v>
      </c>
      <c r="F18" s="167">
        <v>0.17899999999999999</v>
      </c>
      <c r="G18" s="110">
        <v>0.16200000000000001</v>
      </c>
      <c r="H18" s="167">
        <v>5.5E-2</v>
      </c>
      <c r="I18" s="181" t="s">
        <v>152</v>
      </c>
      <c r="J18" s="31">
        <v>-0.14299999999999999</v>
      </c>
      <c r="K18" s="72">
        <v>2.2000000000000002</v>
      </c>
      <c r="L18" s="83">
        <v>189.3</v>
      </c>
      <c r="M18" s="36">
        <v>127125</v>
      </c>
      <c r="N18" s="50">
        <v>336</v>
      </c>
      <c r="O18" s="42">
        <v>32573</v>
      </c>
      <c r="P18" s="37">
        <v>6286</v>
      </c>
      <c r="Q18" s="38">
        <v>0.62</v>
      </c>
      <c r="R18" s="37">
        <v>53339</v>
      </c>
      <c r="S18" s="39">
        <v>0</v>
      </c>
      <c r="T18" s="39">
        <v>0</v>
      </c>
      <c r="U18" s="39">
        <v>0</v>
      </c>
      <c r="V18" s="39">
        <v>0</v>
      </c>
      <c r="W18" s="39">
        <v>0.40799999999999997</v>
      </c>
      <c r="X18" s="39">
        <v>0.59199999999999997</v>
      </c>
      <c r="Y18" s="95">
        <v>0.96</v>
      </c>
      <c r="Z18" s="95">
        <v>0.95</v>
      </c>
      <c r="AA18" s="95">
        <v>1.01</v>
      </c>
    </row>
    <row r="19" spans="1:27" x14ac:dyDescent="0.25">
      <c r="A19" s="250" t="s">
        <v>91</v>
      </c>
      <c r="B19" s="251" t="s">
        <v>9</v>
      </c>
      <c r="C19" s="205">
        <v>130500</v>
      </c>
      <c r="D19" s="252">
        <v>8.9999999999999993E-3</v>
      </c>
      <c r="E19" s="205">
        <v>7254</v>
      </c>
      <c r="F19" s="207">
        <v>0.13900000000000001</v>
      </c>
      <c r="G19" s="208">
        <v>0.16300000000000001</v>
      </c>
      <c r="H19" s="207">
        <v>0.129</v>
      </c>
      <c r="I19" s="209" t="s">
        <v>152</v>
      </c>
      <c r="J19" s="210">
        <v>0.10299999999999999</v>
      </c>
      <c r="K19" s="211">
        <v>25.3</v>
      </c>
      <c r="L19" s="212">
        <v>164.7</v>
      </c>
      <c r="M19" s="213">
        <v>51142</v>
      </c>
      <c r="N19" s="205">
        <v>233</v>
      </c>
      <c r="O19" s="214">
        <v>21449</v>
      </c>
      <c r="P19" s="215">
        <v>3400</v>
      </c>
      <c r="Q19" s="216">
        <v>1.54</v>
      </c>
      <c r="R19" s="215">
        <v>17625</v>
      </c>
      <c r="S19" s="217">
        <v>0</v>
      </c>
      <c r="T19" s="217">
        <v>0</v>
      </c>
      <c r="U19" s="217">
        <v>0</v>
      </c>
      <c r="V19" s="217">
        <v>0</v>
      </c>
      <c r="W19" s="217">
        <v>0.14699999999999999</v>
      </c>
      <c r="X19" s="217">
        <v>0.85299999999999998</v>
      </c>
      <c r="Y19" s="253">
        <v>1.02</v>
      </c>
      <c r="Z19" s="253">
        <v>0.95</v>
      </c>
      <c r="AA19" s="253">
        <v>0.93</v>
      </c>
    </row>
    <row r="20" spans="1:27" x14ac:dyDescent="0.25">
      <c r="A20" s="10" t="s">
        <v>92</v>
      </c>
      <c r="B20" s="13" t="s">
        <v>9</v>
      </c>
      <c r="C20" s="50">
        <v>527600</v>
      </c>
      <c r="D20" s="171">
        <v>2.1000000000000001E-2</v>
      </c>
      <c r="E20" s="50">
        <v>23901</v>
      </c>
      <c r="F20" s="167">
        <v>7.5999999999999998E-2</v>
      </c>
      <c r="G20" s="110">
        <v>8.2000000000000003E-2</v>
      </c>
      <c r="H20" s="167">
        <v>0.10199999999999999</v>
      </c>
      <c r="I20" s="181" t="s">
        <v>152</v>
      </c>
      <c r="J20" s="31">
        <v>-0.45800000000000002</v>
      </c>
      <c r="K20" s="72">
        <v>5.2</v>
      </c>
      <c r="L20" s="83">
        <v>220.8</v>
      </c>
      <c r="M20" s="36">
        <v>193987</v>
      </c>
      <c r="N20" s="50">
        <v>608</v>
      </c>
      <c r="O20" s="42">
        <v>61481</v>
      </c>
      <c r="P20" s="37">
        <v>32247</v>
      </c>
      <c r="Q20" s="38">
        <v>1.01</v>
      </c>
      <c r="R20" s="37">
        <v>70260</v>
      </c>
      <c r="S20" s="39">
        <v>0</v>
      </c>
      <c r="T20" s="39">
        <v>0</v>
      </c>
      <c r="U20" s="39">
        <v>0</v>
      </c>
      <c r="V20" s="39">
        <v>0</v>
      </c>
      <c r="W20" s="39">
        <v>0.68600000000000005</v>
      </c>
      <c r="X20" s="39">
        <v>0.314</v>
      </c>
      <c r="Y20" s="95">
        <v>0.95</v>
      </c>
      <c r="Z20" s="95">
        <v>0.99</v>
      </c>
      <c r="AA20" s="95">
        <v>1.08</v>
      </c>
    </row>
    <row r="21" spans="1:27" x14ac:dyDescent="0.25">
      <c r="A21" s="250" t="s">
        <v>93</v>
      </c>
      <c r="B21" s="251" t="s">
        <v>9</v>
      </c>
      <c r="C21" s="205">
        <v>34300</v>
      </c>
      <c r="D21" s="206">
        <v>1.1799410029498525E-2</v>
      </c>
      <c r="E21" s="205">
        <v>23247</v>
      </c>
      <c r="F21" s="207">
        <v>0.20699999999999999</v>
      </c>
      <c r="G21" s="208">
        <v>8.8999999999999996E-2</v>
      </c>
      <c r="H21" s="207">
        <v>0.18</v>
      </c>
      <c r="I21" s="209" t="s">
        <v>152</v>
      </c>
      <c r="J21" s="210">
        <v>0.36799999999999999</v>
      </c>
      <c r="K21" s="211">
        <v>49.1</v>
      </c>
      <c r="L21" s="212">
        <v>138.19999999999999</v>
      </c>
      <c r="M21" s="213">
        <v>24731</v>
      </c>
      <c r="N21" s="205">
        <v>91</v>
      </c>
      <c r="O21" s="214">
        <v>7400</v>
      </c>
      <c r="P21" s="215">
        <v>10428</v>
      </c>
      <c r="Q21" s="216">
        <v>0.57999999999999996</v>
      </c>
      <c r="R21" s="215">
        <v>42581</v>
      </c>
      <c r="S21" s="217">
        <v>0</v>
      </c>
      <c r="T21" s="217">
        <v>0</v>
      </c>
      <c r="U21" s="217">
        <v>0</v>
      </c>
      <c r="V21" s="217">
        <v>0</v>
      </c>
      <c r="W21" s="217">
        <v>0.95599999999999996</v>
      </c>
      <c r="X21" s="217">
        <v>4.3999999999999997E-2</v>
      </c>
      <c r="Y21" s="253">
        <v>0.9</v>
      </c>
      <c r="Z21" s="253">
        <v>1.1399999999999999</v>
      </c>
      <c r="AA21" s="253">
        <v>1.42</v>
      </c>
    </row>
    <row r="22" spans="1:27" s="180" customFormat="1" ht="16.5" thickBot="1" x14ac:dyDescent="0.3">
      <c r="A22" s="191" t="s">
        <v>224</v>
      </c>
      <c r="B22" s="185"/>
      <c r="C22" s="186">
        <f t="shared" ref="C22:H22" si="2">MEDIAN(C11:C21)</f>
        <v>251300</v>
      </c>
      <c r="D22" s="187">
        <f t="shared" si="2"/>
        <v>1.2E-2</v>
      </c>
      <c r="E22" s="186">
        <f t="shared" si="2"/>
        <v>22221</v>
      </c>
      <c r="F22" s="187">
        <f t="shared" si="2"/>
        <v>0.111</v>
      </c>
      <c r="G22" s="187">
        <f t="shared" si="2"/>
        <v>0.157</v>
      </c>
      <c r="H22" s="187">
        <f t="shared" si="2"/>
        <v>8.8999999999999996E-2</v>
      </c>
      <c r="I22" s="188" t="s">
        <v>227</v>
      </c>
      <c r="J22" s="187">
        <f t="shared" ref="J22:Z22" si="3">MEDIAN(J11:J21)</f>
        <v>0.04</v>
      </c>
      <c r="K22" s="189">
        <f t="shared" si="3"/>
        <v>13</v>
      </c>
      <c r="L22" s="189">
        <f t="shared" si="3"/>
        <v>205.05</v>
      </c>
      <c r="M22" s="186">
        <f t="shared" si="3"/>
        <v>127125</v>
      </c>
      <c r="N22" s="186">
        <f t="shared" si="3"/>
        <v>333</v>
      </c>
      <c r="O22" s="186">
        <f t="shared" si="3"/>
        <v>32573</v>
      </c>
      <c r="P22" s="186">
        <f t="shared" si="3"/>
        <v>15278</v>
      </c>
      <c r="Q22" s="190">
        <f t="shared" si="3"/>
        <v>0.9</v>
      </c>
      <c r="R22" s="186">
        <f t="shared" si="3"/>
        <v>43895</v>
      </c>
      <c r="S22" s="187">
        <f t="shared" si="3"/>
        <v>0</v>
      </c>
      <c r="T22" s="187">
        <f t="shared" si="3"/>
        <v>0</v>
      </c>
      <c r="U22" s="187">
        <f t="shared" si="3"/>
        <v>0</v>
      </c>
      <c r="V22" s="187">
        <f t="shared" si="3"/>
        <v>0</v>
      </c>
      <c r="W22" s="187">
        <f t="shared" si="3"/>
        <v>0.65100000000000002</v>
      </c>
      <c r="X22" s="187">
        <f t="shared" si="3"/>
        <v>0.317</v>
      </c>
      <c r="Y22" s="190">
        <f t="shared" si="3"/>
        <v>0.96</v>
      </c>
      <c r="Z22" s="190">
        <f t="shared" si="3"/>
        <v>1.01</v>
      </c>
      <c r="AA22" s="190">
        <f>MEDIAN(AA11:AA21)</f>
        <v>1.02</v>
      </c>
    </row>
    <row r="23" spans="1:27" x14ac:dyDescent="0.25">
      <c r="A23" s="192"/>
      <c r="B23" s="180"/>
      <c r="C23" s="193"/>
      <c r="D23" s="194"/>
      <c r="E23" s="193"/>
      <c r="F23" s="194"/>
      <c r="G23" s="194"/>
      <c r="H23" s="194"/>
      <c r="I23" s="195"/>
      <c r="J23" s="194"/>
      <c r="K23" s="196"/>
      <c r="L23" s="196"/>
      <c r="M23" s="193"/>
      <c r="N23" s="193"/>
      <c r="O23" s="193"/>
      <c r="P23" s="193"/>
      <c r="Q23" s="197"/>
      <c r="R23" s="193"/>
      <c r="S23" s="194"/>
      <c r="T23" s="194"/>
      <c r="U23" s="194"/>
      <c r="V23" s="194"/>
      <c r="W23" s="194"/>
      <c r="X23" s="194"/>
      <c r="Y23" s="197"/>
      <c r="Z23" s="197"/>
      <c r="AA23" s="197"/>
    </row>
    <row r="24" spans="1:27" x14ac:dyDescent="0.25">
      <c r="A24" s="254" t="s">
        <v>228</v>
      </c>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row>
    <row r="25" spans="1:27" x14ac:dyDescent="0.25">
      <c r="A25" s="218" t="s">
        <v>21</v>
      </c>
      <c r="B25" s="219" t="s">
        <v>11</v>
      </c>
      <c r="C25" s="220">
        <v>412000</v>
      </c>
      <c r="D25" s="221">
        <v>1.0999999999999999E-2</v>
      </c>
      <c r="E25" s="220">
        <v>1415.15</v>
      </c>
      <c r="F25" s="222">
        <v>8.2000000000000003E-2</v>
      </c>
      <c r="G25" s="223">
        <v>0.123</v>
      </c>
      <c r="H25" s="222">
        <v>8.5000000000000006E-2</v>
      </c>
      <c r="I25" s="268" t="s">
        <v>145</v>
      </c>
      <c r="J25" s="224">
        <v>1.4510000000000001</v>
      </c>
      <c r="K25" s="225">
        <v>35.700000000000003</v>
      </c>
      <c r="L25" s="226">
        <v>144.9</v>
      </c>
      <c r="M25" s="227">
        <v>1135120</v>
      </c>
      <c r="N25" s="220">
        <v>2323</v>
      </c>
      <c r="O25" s="228">
        <v>207525</v>
      </c>
      <c r="P25" s="229">
        <v>702712</v>
      </c>
      <c r="Q25" s="230">
        <v>0.94</v>
      </c>
      <c r="R25" s="229">
        <v>2070795</v>
      </c>
      <c r="S25" s="231">
        <v>0.22500000000000001</v>
      </c>
      <c r="T25" s="231">
        <v>6.2E-2</v>
      </c>
      <c r="U25" s="231">
        <v>9.2999999999999999E-2</v>
      </c>
      <c r="V25" s="231">
        <v>3.5000000000000003E-2</v>
      </c>
      <c r="W25" s="231">
        <v>5.8000000000000003E-2</v>
      </c>
      <c r="X25" s="231">
        <v>0.52700000000000002</v>
      </c>
      <c r="Y25" s="232">
        <v>1.03</v>
      </c>
      <c r="Z25" s="232">
        <v>1.2</v>
      </c>
      <c r="AA25" s="232">
        <v>0.96</v>
      </c>
    </row>
    <row r="26" spans="1:27" x14ac:dyDescent="0.25">
      <c r="A26" s="19" t="s">
        <v>22</v>
      </c>
      <c r="B26" s="18" t="s">
        <v>11</v>
      </c>
      <c r="C26" s="50">
        <v>131800</v>
      </c>
      <c r="D26" s="233">
        <v>4.0000000000000001E-3</v>
      </c>
      <c r="E26" s="50">
        <v>3286.14</v>
      </c>
      <c r="F26" s="234">
        <v>6.7000000000000004E-2</v>
      </c>
      <c r="G26" s="234">
        <v>0.17499999999999999</v>
      </c>
      <c r="H26" s="31">
        <v>0.104</v>
      </c>
      <c r="I26" s="181" t="s">
        <v>145</v>
      </c>
      <c r="J26" s="31"/>
      <c r="K26" s="72"/>
      <c r="L26" s="83"/>
      <c r="M26" s="36">
        <v>391208</v>
      </c>
      <c r="N26" s="50">
        <v>861</v>
      </c>
      <c r="O26" s="42">
        <v>83091</v>
      </c>
      <c r="P26" s="37">
        <v>205805</v>
      </c>
      <c r="Q26" s="38">
        <v>0.97</v>
      </c>
      <c r="R26" s="37">
        <v>668610</v>
      </c>
      <c r="S26" s="39">
        <v>0.29799999999999999</v>
      </c>
      <c r="T26" s="39">
        <v>0.158</v>
      </c>
      <c r="U26" s="39">
        <v>0.151</v>
      </c>
      <c r="V26" s="39">
        <v>0.08</v>
      </c>
      <c r="W26" s="39">
        <v>0</v>
      </c>
      <c r="X26" s="39">
        <v>0.313</v>
      </c>
      <c r="Y26" s="95">
        <v>1.01</v>
      </c>
      <c r="Z26" s="95">
        <v>0.89</v>
      </c>
      <c r="AA26" s="95">
        <v>0.89</v>
      </c>
    </row>
    <row r="27" spans="1:27" x14ac:dyDescent="0.25">
      <c r="A27" s="218" t="s">
        <v>23</v>
      </c>
      <c r="B27" s="219" t="s">
        <v>11</v>
      </c>
      <c r="C27" s="220">
        <v>189700</v>
      </c>
      <c r="D27" s="221">
        <v>0.03</v>
      </c>
      <c r="E27" s="220">
        <v>110</v>
      </c>
      <c r="F27" s="222">
        <v>7.2999999999999995E-2</v>
      </c>
      <c r="G27" s="222">
        <v>0.184</v>
      </c>
      <c r="H27" s="221">
        <v>0.16900000000000001</v>
      </c>
      <c r="I27" s="268" t="s">
        <v>147</v>
      </c>
      <c r="J27" s="224">
        <v>2.145</v>
      </c>
      <c r="K27" s="225">
        <v>27.1</v>
      </c>
      <c r="L27" s="226">
        <v>75.5</v>
      </c>
      <c r="M27" s="227">
        <v>480357</v>
      </c>
      <c r="N27" s="220">
        <v>1273</v>
      </c>
      <c r="O27" s="228">
        <v>121275</v>
      </c>
      <c r="P27" s="229">
        <v>337425</v>
      </c>
      <c r="Q27" s="230">
        <v>1.0900000000000001</v>
      </c>
      <c r="R27" s="229">
        <v>991114</v>
      </c>
      <c r="S27" s="231">
        <v>0.46</v>
      </c>
      <c r="T27" s="231">
        <v>0.183</v>
      </c>
      <c r="U27" s="231">
        <v>0.105</v>
      </c>
      <c r="V27" s="231">
        <v>6.2E-2</v>
      </c>
      <c r="W27" s="231">
        <v>0</v>
      </c>
      <c r="X27" s="231">
        <v>0.191</v>
      </c>
      <c r="Y27" s="232">
        <v>1.2</v>
      </c>
      <c r="Z27" s="232">
        <v>1.0900000000000001</v>
      </c>
      <c r="AA27" s="232">
        <v>0.91</v>
      </c>
    </row>
    <row r="28" spans="1:27" x14ac:dyDescent="0.25">
      <c r="A28" s="19" t="s">
        <v>24</v>
      </c>
      <c r="B28" s="18" t="s">
        <v>11</v>
      </c>
      <c r="C28" s="50">
        <v>113400</v>
      </c>
      <c r="D28" s="233">
        <v>1.7000000000000001E-2</v>
      </c>
      <c r="E28" s="50">
        <v>376.4</v>
      </c>
      <c r="F28" s="234">
        <v>0.11600000000000001</v>
      </c>
      <c r="G28" s="234">
        <v>0.17299999999999999</v>
      </c>
      <c r="H28" s="233">
        <v>0.13500000000000001</v>
      </c>
      <c r="I28" s="181" t="s">
        <v>148</v>
      </c>
      <c r="J28" s="31">
        <v>1.5680000000000001</v>
      </c>
      <c r="K28" s="72">
        <v>24.1</v>
      </c>
      <c r="L28" s="83">
        <v>133.19999999999999</v>
      </c>
      <c r="M28" s="36">
        <v>275323</v>
      </c>
      <c r="N28" s="50">
        <v>538</v>
      </c>
      <c r="O28" s="42">
        <v>49499</v>
      </c>
      <c r="P28" s="37">
        <v>174512</v>
      </c>
      <c r="Q28" s="38">
        <v>0.77</v>
      </c>
      <c r="R28" s="37">
        <v>708675</v>
      </c>
      <c r="S28" s="39">
        <v>0.24</v>
      </c>
      <c r="T28" s="39">
        <v>0.22</v>
      </c>
      <c r="U28" s="39">
        <v>0.18099999999999999</v>
      </c>
      <c r="V28" s="39">
        <v>2.1999999999999999E-2</v>
      </c>
      <c r="W28" s="39">
        <v>0</v>
      </c>
      <c r="X28" s="39">
        <v>0.33600000000000002</v>
      </c>
      <c r="Y28" s="95">
        <v>0.96</v>
      </c>
      <c r="Z28" s="95">
        <v>0.96</v>
      </c>
      <c r="AA28" s="95">
        <v>1.03</v>
      </c>
    </row>
    <row r="29" spans="1:27" x14ac:dyDescent="0.25">
      <c r="A29" s="218" t="s">
        <v>25</v>
      </c>
      <c r="B29" s="219" t="s">
        <v>31</v>
      </c>
      <c r="C29" s="220">
        <v>91300</v>
      </c>
      <c r="D29" s="221">
        <v>1.670378619153675E-2</v>
      </c>
      <c r="E29" s="220">
        <v>394.74</v>
      </c>
      <c r="F29" s="222">
        <v>7.4999999999999997E-2</v>
      </c>
      <c r="G29" s="223">
        <v>9.7000000000000003E-2</v>
      </c>
      <c r="H29" s="222">
        <v>6.6000000000000003E-2</v>
      </c>
      <c r="I29" s="268" t="s">
        <v>145</v>
      </c>
      <c r="J29" s="224">
        <v>1.3779999999999999</v>
      </c>
      <c r="K29" s="225">
        <v>12.4</v>
      </c>
      <c r="L29" s="226">
        <v>152.19999999999999</v>
      </c>
      <c r="M29" s="227">
        <v>184794</v>
      </c>
      <c r="N29" s="220">
        <v>641</v>
      </c>
      <c r="O29" s="228">
        <v>55793</v>
      </c>
      <c r="P29" s="229">
        <v>91263</v>
      </c>
      <c r="Q29" s="230">
        <v>0.98</v>
      </c>
      <c r="R29" s="229">
        <v>350851</v>
      </c>
      <c r="S29" s="231">
        <v>0.379</v>
      </c>
      <c r="T29" s="231">
        <v>9.5000000000000001E-2</v>
      </c>
      <c r="U29" s="231">
        <v>0.12</v>
      </c>
      <c r="V29" s="231">
        <v>6.4000000000000001E-2</v>
      </c>
      <c r="W29" s="231">
        <v>0</v>
      </c>
      <c r="X29" s="231">
        <v>0.34200000000000003</v>
      </c>
      <c r="Y29" s="232">
        <v>1.01</v>
      </c>
      <c r="Z29" s="232">
        <v>1.18</v>
      </c>
      <c r="AA29" s="232">
        <v>1.1000000000000001</v>
      </c>
    </row>
    <row r="30" spans="1:27" s="180" customFormat="1" x14ac:dyDescent="0.25">
      <c r="A30" s="19" t="s">
        <v>26</v>
      </c>
      <c r="B30" s="18" t="s">
        <v>11</v>
      </c>
      <c r="C30" s="50">
        <v>61800</v>
      </c>
      <c r="D30" s="233">
        <v>8.1566068515497546E-3</v>
      </c>
      <c r="E30" s="50">
        <v>174.8</v>
      </c>
      <c r="F30" s="234">
        <v>0.111</v>
      </c>
      <c r="G30" s="110">
        <v>0.183</v>
      </c>
      <c r="H30" s="234">
        <v>7.5999999999999998E-2</v>
      </c>
      <c r="I30" s="181" t="s">
        <v>148</v>
      </c>
      <c r="J30" s="31">
        <v>1.49</v>
      </c>
      <c r="K30" s="72">
        <v>22.1</v>
      </c>
      <c r="L30" s="83">
        <v>141</v>
      </c>
      <c r="M30" s="36">
        <v>139534</v>
      </c>
      <c r="N30" s="50">
        <v>388</v>
      </c>
      <c r="O30" s="42">
        <v>38338</v>
      </c>
      <c r="P30" s="37">
        <v>96993</v>
      </c>
      <c r="Q30" s="38">
        <v>0.59</v>
      </c>
      <c r="R30" s="37">
        <v>248462</v>
      </c>
      <c r="S30" s="39">
        <v>0.20100000000000001</v>
      </c>
      <c r="T30" s="39">
        <v>0.46</v>
      </c>
      <c r="U30" s="39">
        <v>0.25</v>
      </c>
      <c r="V30" s="39">
        <v>1.2E-2</v>
      </c>
      <c r="W30" s="39">
        <v>0</v>
      </c>
      <c r="X30" s="39">
        <v>7.6999999999999999E-2</v>
      </c>
      <c r="Y30" s="95">
        <v>1.06</v>
      </c>
      <c r="Z30" s="95">
        <v>0.98</v>
      </c>
      <c r="AA30" s="95">
        <v>0.98</v>
      </c>
    </row>
    <row r="31" spans="1:27" x14ac:dyDescent="0.25">
      <c r="A31" s="218" t="s">
        <v>27</v>
      </c>
      <c r="B31" s="219" t="s">
        <v>11</v>
      </c>
      <c r="C31" s="220">
        <v>52900</v>
      </c>
      <c r="D31" s="221">
        <v>2.7184466019417475E-2</v>
      </c>
      <c r="E31" s="220">
        <v>8719</v>
      </c>
      <c r="F31" s="222">
        <v>0.17899999999999999</v>
      </c>
      <c r="G31" s="223">
        <v>0.214</v>
      </c>
      <c r="H31" s="222">
        <v>0.17499999999999999</v>
      </c>
      <c r="I31" s="268" t="s">
        <v>149</v>
      </c>
      <c r="J31" s="224">
        <v>2.7189999999999999</v>
      </c>
      <c r="K31" s="225">
        <v>25.3</v>
      </c>
      <c r="L31" s="226">
        <v>18.100000000000001</v>
      </c>
      <c r="M31" s="227">
        <v>263174</v>
      </c>
      <c r="N31" s="220">
        <v>488</v>
      </c>
      <c r="O31" s="228">
        <v>47701</v>
      </c>
      <c r="P31" s="229">
        <v>173810</v>
      </c>
      <c r="Q31" s="230">
        <v>0.86</v>
      </c>
      <c r="R31" s="229">
        <v>520666</v>
      </c>
      <c r="S31" s="231">
        <v>0.48299999999999998</v>
      </c>
      <c r="T31" s="231">
        <v>0.183</v>
      </c>
      <c r="U31" s="231">
        <v>0.21299999999999999</v>
      </c>
      <c r="V31" s="231">
        <v>1.4999999999999999E-2</v>
      </c>
      <c r="W31" s="231">
        <v>0</v>
      </c>
      <c r="X31" s="231">
        <v>0.106</v>
      </c>
      <c r="Y31" s="232">
        <v>1.05</v>
      </c>
      <c r="Z31" s="232">
        <v>0.64</v>
      </c>
      <c r="AA31" s="232">
        <v>0.88</v>
      </c>
    </row>
    <row r="32" spans="1:27" x14ac:dyDescent="0.25">
      <c r="A32" s="19" t="s">
        <v>28</v>
      </c>
      <c r="B32" s="18" t="s">
        <v>11</v>
      </c>
      <c r="C32" s="50">
        <v>161300</v>
      </c>
      <c r="D32" s="233">
        <v>1.4999999999999999E-2</v>
      </c>
      <c r="E32" s="50">
        <v>141.91</v>
      </c>
      <c r="F32" s="234">
        <v>0.10199999999999999</v>
      </c>
      <c r="G32" s="234">
        <v>0.13</v>
      </c>
      <c r="H32" s="233">
        <v>0.104</v>
      </c>
      <c r="I32" s="181" t="s">
        <v>148</v>
      </c>
      <c r="J32" s="31">
        <v>2.1150000000000002</v>
      </c>
      <c r="K32" s="72">
        <v>31</v>
      </c>
      <c r="L32" s="83">
        <v>78.5</v>
      </c>
      <c r="M32" s="36">
        <v>491700</v>
      </c>
      <c r="N32" s="50">
        <v>1148</v>
      </c>
      <c r="O32" s="42">
        <v>105633</v>
      </c>
      <c r="P32" s="37">
        <v>366268</v>
      </c>
      <c r="Q32" s="38">
        <v>1.01</v>
      </c>
      <c r="R32" s="37">
        <v>1336745</v>
      </c>
      <c r="S32" s="39">
        <v>0.36799999999999999</v>
      </c>
      <c r="T32" s="39">
        <v>0.106</v>
      </c>
      <c r="U32" s="39">
        <v>6.5000000000000002E-2</v>
      </c>
      <c r="V32" s="39">
        <v>5.8999999999999997E-2</v>
      </c>
      <c r="W32" s="39">
        <v>0</v>
      </c>
      <c r="X32" s="39">
        <v>0.40300000000000002</v>
      </c>
      <c r="Y32" s="95">
        <v>1.1499999999999999</v>
      </c>
      <c r="Z32" s="95">
        <v>1.08</v>
      </c>
      <c r="AA32" s="95">
        <v>0.97</v>
      </c>
    </row>
    <row r="33" spans="1:27" x14ac:dyDescent="0.25">
      <c r="A33" s="218" t="s">
        <v>29</v>
      </c>
      <c r="B33" s="219" t="s">
        <v>11</v>
      </c>
      <c r="C33" s="220">
        <v>47500</v>
      </c>
      <c r="D33" s="221">
        <v>8.4925690021231421E-3</v>
      </c>
      <c r="E33" s="220">
        <v>539.88</v>
      </c>
      <c r="F33" s="222">
        <v>7.3999999999999996E-2</v>
      </c>
      <c r="G33" s="223">
        <v>0.20899999999999999</v>
      </c>
      <c r="H33" s="222">
        <v>0.17100000000000001</v>
      </c>
      <c r="I33" s="268" t="s">
        <v>147</v>
      </c>
      <c r="J33" s="224">
        <v>1.6519999999999999</v>
      </c>
      <c r="K33" s="225">
        <v>59.7</v>
      </c>
      <c r="L33" s="226">
        <v>124.8</v>
      </c>
      <c r="M33" s="227">
        <v>99012</v>
      </c>
      <c r="N33" s="220">
        <v>185</v>
      </c>
      <c r="O33" s="228">
        <v>17282</v>
      </c>
      <c r="P33" s="229">
        <v>64997</v>
      </c>
      <c r="Q33" s="230">
        <v>1.01</v>
      </c>
      <c r="R33" s="229">
        <v>161365</v>
      </c>
      <c r="S33" s="231">
        <v>0.15</v>
      </c>
      <c r="T33" s="231">
        <v>0.108</v>
      </c>
      <c r="U33" s="231">
        <v>4.5999999999999999E-2</v>
      </c>
      <c r="V33" s="231">
        <v>7.1999999999999995E-2</v>
      </c>
      <c r="W33" s="231">
        <v>0</v>
      </c>
      <c r="X33" s="231">
        <v>0.625</v>
      </c>
      <c r="Y33" s="232">
        <v>1.03</v>
      </c>
      <c r="Z33" s="232">
        <v>0.87</v>
      </c>
      <c r="AA33" s="232">
        <v>0.83</v>
      </c>
    </row>
    <row r="34" spans="1:27" x14ac:dyDescent="0.25">
      <c r="A34" s="19" t="s">
        <v>30</v>
      </c>
      <c r="B34" s="18" t="s">
        <v>31</v>
      </c>
      <c r="C34" s="50">
        <v>209900</v>
      </c>
      <c r="D34" s="233">
        <v>0</v>
      </c>
      <c r="E34" s="50">
        <v>289.91000000000003</v>
      </c>
      <c r="F34" s="234">
        <v>0.13700000000000001</v>
      </c>
      <c r="G34" s="234">
        <v>0.17100000000000001</v>
      </c>
      <c r="H34" s="233">
        <v>0.112</v>
      </c>
      <c r="I34" s="181" t="s">
        <v>145</v>
      </c>
      <c r="J34" s="31">
        <v>1.841</v>
      </c>
      <c r="K34" s="72">
        <v>19.899999999999999</v>
      </c>
      <c r="L34" s="83">
        <v>105.9</v>
      </c>
      <c r="M34" s="36">
        <v>877066</v>
      </c>
      <c r="N34" s="50">
        <v>1502</v>
      </c>
      <c r="O34" s="42">
        <v>154558</v>
      </c>
      <c r="P34" s="37">
        <v>464166</v>
      </c>
      <c r="Q34" s="38">
        <v>0.82</v>
      </c>
      <c r="R34" s="37">
        <v>1818441</v>
      </c>
      <c r="S34" s="39">
        <v>0.22800000000000001</v>
      </c>
      <c r="T34" s="39">
        <v>0.27300000000000002</v>
      </c>
      <c r="U34" s="39">
        <v>4.9000000000000002E-2</v>
      </c>
      <c r="V34" s="39">
        <v>1.6E-2</v>
      </c>
      <c r="W34" s="39">
        <v>0</v>
      </c>
      <c r="X34" s="39">
        <v>0.433</v>
      </c>
      <c r="Y34" s="95">
        <v>1</v>
      </c>
      <c r="Z34" s="95">
        <v>0.88</v>
      </c>
      <c r="AA34" s="95">
        <v>0.96</v>
      </c>
    </row>
    <row r="35" spans="1:27" x14ac:dyDescent="0.25">
      <c r="A35" s="235" t="s">
        <v>32</v>
      </c>
      <c r="B35" s="236" t="s">
        <v>31</v>
      </c>
      <c r="C35" s="237">
        <v>100500</v>
      </c>
      <c r="D35" s="238">
        <v>1.310483870967742E-2</v>
      </c>
      <c r="E35" s="237">
        <v>2711.44</v>
      </c>
      <c r="F35" s="239">
        <v>8.4000000000000005E-2</v>
      </c>
      <c r="G35" s="240">
        <v>0.14499999999999999</v>
      </c>
      <c r="H35" s="239">
        <v>0.112</v>
      </c>
      <c r="I35" s="275" t="s">
        <v>145</v>
      </c>
      <c r="J35" s="241">
        <v>0.98399999999999999</v>
      </c>
      <c r="K35" s="242">
        <v>1</v>
      </c>
      <c r="L35" s="243">
        <v>191.6</v>
      </c>
      <c r="M35" s="244">
        <v>214273</v>
      </c>
      <c r="N35" s="237">
        <v>407</v>
      </c>
      <c r="O35" s="245">
        <v>35764</v>
      </c>
      <c r="P35" s="246">
        <v>98203</v>
      </c>
      <c r="Q35" s="247">
        <v>0.72</v>
      </c>
      <c r="R35" s="246">
        <v>431424</v>
      </c>
      <c r="S35" s="248">
        <v>0.56299999999999994</v>
      </c>
      <c r="T35" s="248">
        <v>9.2999999999999999E-2</v>
      </c>
      <c r="U35" s="248">
        <v>9.4E-2</v>
      </c>
      <c r="V35" s="248">
        <v>0.01</v>
      </c>
      <c r="W35" s="248">
        <v>6.0000000000000001E-3</v>
      </c>
      <c r="X35" s="248">
        <v>0.23400000000000001</v>
      </c>
      <c r="Y35" s="249">
        <v>1.08</v>
      </c>
      <c r="Z35" s="249">
        <v>0.94</v>
      </c>
      <c r="AA35" s="249">
        <v>1.02</v>
      </c>
    </row>
    <row r="36" spans="1:27" s="180" customFormat="1" ht="16.5" thickBot="1" x14ac:dyDescent="0.3">
      <c r="A36" s="198" t="s">
        <v>224</v>
      </c>
      <c r="B36" s="198"/>
      <c r="C36" s="199">
        <f>MEDIAN(C25:C35)</f>
        <v>113400</v>
      </c>
      <c r="D36" s="200">
        <f t="shared" ref="D36:AA36" si="4">MEDIAN(D25:D35)</f>
        <v>1.310483870967742E-2</v>
      </c>
      <c r="E36" s="199">
        <f t="shared" si="4"/>
        <v>394.74</v>
      </c>
      <c r="F36" s="200">
        <f t="shared" si="4"/>
        <v>8.4000000000000005E-2</v>
      </c>
      <c r="G36" s="200">
        <f t="shared" si="4"/>
        <v>0.17299999999999999</v>
      </c>
      <c r="H36" s="200">
        <f t="shared" si="4"/>
        <v>0.112</v>
      </c>
      <c r="I36" s="276" t="s">
        <v>225</v>
      </c>
      <c r="J36" s="200">
        <f t="shared" si="4"/>
        <v>1.6099999999999999</v>
      </c>
      <c r="K36" s="201">
        <f t="shared" si="4"/>
        <v>24.700000000000003</v>
      </c>
      <c r="L36" s="201">
        <f t="shared" si="4"/>
        <v>129</v>
      </c>
      <c r="M36" s="199">
        <f t="shared" si="4"/>
        <v>275323</v>
      </c>
      <c r="N36" s="199">
        <f t="shared" si="4"/>
        <v>641</v>
      </c>
      <c r="O36" s="199">
        <f t="shared" si="4"/>
        <v>55793</v>
      </c>
      <c r="P36" s="199">
        <f t="shared" si="4"/>
        <v>174512</v>
      </c>
      <c r="Q36" s="202">
        <f t="shared" si="4"/>
        <v>0.94</v>
      </c>
      <c r="R36" s="199">
        <f t="shared" si="4"/>
        <v>668610</v>
      </c>
      <c r="S36" s="200">
        <f t="shared" si="4"/>
        <v>0.29799999999999999</v>
      </c>
      <c r="T36" s="200">
        <f t="shared" si="4"/>
        <v>0.158</v>
      </c>
      <c r="U36" s="200">
        <f t="shared" si="4"/>
        <v>0.105</v>
      </c>
      <c r="V36" s="200">
        <f t="shared" si="4"/>
        <v>3.5000000000000003E-2</v>
      </c>
      <c r="W36" s="200">
        <f t="shared" si="4"/>
        <v>0</v>
      </c>
      <c r="X36" s="200">
        <f t="shared" si="4"/>
        <v>0.33600000000000002</v>
      </c>
      <c r="Y36" s="202">
        <f t="shared" si="4"/>
        <v>1.03</v>
      </c>
      <c r="Z36" s="202">
        <f t="shared" si="4"/>
        <v>0.96</v>
      </c>
      <c r="AA36" s="202">
        <f t="shared" si="4"/>
        <v>0.96</v>
      </c>
    </row>
    <row r="38" spans="1:27" x14ac:dyDescent="0.25">
      <c r="A38" s="256" t="s">
        <v>229</v>
      </c>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row>
    <row r="39" spans="1:27" x14ac:dyDescent="0.25">
      <c r="A39" s="19" t="s">
        <v>33</v>
      </c>
      <c r="B39" s="13" t="s">
        <v>13</v>
      </c>
      <c r="C39" s="50">
        <v>36800</v>
      </c>
      <c r="D39" s="233">
        <v>1.9390581717451522E-2</v>
      </c>
      <c r="E39" s="50">
        <v>6181.45</v>
      </c>
      <c r="F39" s="234">
        <v>8.3000000000000004E-2</v>
      </c>
      <c r="G39" s="110">
        <v>8.2000000000000003E-2</v>
      </c>
      <c r="H39" s="234">
        <v>7.2999999999999995E-2</v>
      </c>
      <c r="I39" s="181" t="s">
        <v>150</v>
      </c>
      <c r="J39" s="31">
        <v>1.1950000000000001</v>
      </c>
      <c r="K39" s="72">
        <v>41</v>
      </c>
      <c r="L39" s="83">
        <v>170.5</v>
      </c>
      <c r="M39" s="36">
        <v>94227</v>
      </c>
      <c r="N39" s="50">
        <v>225</v>
      </c>
      <c r="O39" s="42">
        <v>20301</v>
      </c>
      <c r="P39" s="37">
        <v>59935</v>
      </c>
      <c r="Q39" s="38">
        <v>1.51</v>
      </c>
      <c r="R39" s="37">
        <v>177782</v>
      </c>
      <c r="S39" s="39">
        <v>0.2</v>
      </c>
      <c r="T39" s="39">
        <v>0.14199999999999999</v>
      </c>
      <c r="U39" s="39">
        <v>0.254</v>
      </c>
      <c r="V39" s="39">
        <v>1E-3</v>
      </c>
      <c r="W39" s="39">
        <v>0</v>
      </c>
      <c r="X39" s="39">
        <v>0.40200000000000002</v>
      </c>
      <c r="Y39" s="95">
        <v>1.01</v>
      </c>
      <c r="Z39" s="95">
        <v>1.1399999999999999</v>
      </c>
      <c r="AA39" s="95">
        <v>0.98</v>
      </c>
    </row>
    <row r="40" spans="1:27" x14ac:dyDescent="0.25">
      <c r="A40" s="218" t="s">
        <v>34</v>
      </c>
      <c r="B40" s="251" t="s">
        <v>13</v>
      </c>
      <c r="C40" s="220">
        <v>73500</v>
      </c>
      <c r="D40" s="221">
        <v>8.23045267489712E-3</v>
      </c>
      <c r="E40" s="220">
        <v>6687</v>
      </c>
      <c r="F40" s="222">
        <v>7.0999999999999994E-2</v>
      </c>
      <c r="G40" s="223">
        <v>6.0999999999999999E-2</v>
      </c>
      <c r="H40" s="222">
        <v>0.11700000000000001</v>
      </c>
      <c r="I40" s="268" t="s">
        <v>151</v>
      </c>
      <c r="J40" s="224">
        <v>0.65700000000000003</v>
      </c>
      <c r="K40" s="225">
        <v>14</v>
      </c>
      <c r="L40" s="226">
        <v>224.3</v>
      </c>
      <c r="M40" s="227">
        <v>182626</v>
      </c>
      <c r="N40" s="220">
        <v>366</v>
      </c>
      <c r="O40" s="228">
        <v>32631</v>
      </c>
      <c r="P40" s="229">
        <v>80080</v>
      </c>
      <c r="Q40" s="230">
        <v>0.77</v>
      </c>
      <c r="R40" s="229">
        <v>482100</v>
      </c>
      <c r="S40" s="231">
        <v>0.54500000000000004</v>
      </c>
      <c r="T40" s="231">
        <v>9.4E-2</v>
      </c>
      <c r="U40" s="231">
        <v>3.4000000000000002E-2</v>
      </c>
      <c r="V40" s="231">
        <v>0.03</v>
      </c>
      <c r="W40" s="231">
        <v>0</v>
      </c>
      <c r="X40" s="231">
        <v>0.29699999999999999</v>
      </c>
      <c r="Y40" s="232">
        <v>1.1100000000000001</v>
      </c>
      <c r="Z40" s="232">
        <v>1.01</v>
      </c>
      <c r="AA40" s="232">
        <v>1.01</v>
      </c>
    </row>
    <row r="41" spans="1:27" x14ac:dyDescent="0.25">
      <c r="A41" s="19" t="s">
        <v>35</v>
      </c>
      <c r="B41" s="13" t="s">
        <v>13</v>
      </c>
      <c r="C41" s="50">
        <v>89200</v>
      </c>
      <c r="D41" s="233">
        <v>1.3636363636363636E-2</v>
      </c>
      <c r="E41" s="50">
        <v>5226.71</v>
      </c>
      <c r="F41" s="234">
        <v>0.1</v>
      </c>
      <c r="G41" s="110">
        <v>0.17899999999999999</v>
      </c>
      <c r="H41" s="234">
        <v>0.16600000000000001</v>
      </c>
      <c r="I41" s="181" t="s">
        <v>148</v>
      </c>
      <c r="J41" s="31">
        <v>1.2270000000000001</v>
      </c>
      <c r="K41" s="72">
        <v>2.4</v>
      </c>
      <c r="L41" s="83">
        <v>167.3</v>
      </c>
      <c r="M41" s="36">
        <v>297756</v>
      </c>
      <c r="N41" s="50">
        <v>478</v>
      </c>
      <c r="O41" s="42">
        <v>48115</v>
      </c>
      <c r="P41" s="37">
        <v>162769</v>
      </c>
      <c r="Q41" s="38">
        <v>1.07</v>
      </c>
      <c r="R41" s="37">
        <v>785417</v>
      </c>
      <c r="S41" s="39">
        <v>0.46800000000000003</v>
      </c>
      <c r="T41" s="39">
        <v>0.122</v>
      </c>
      <c r="U41" s="39">
        <v>9.6000000000000002E-2</v>
      </c>
      <c r="V41" s="39">
        <v>4.5999999999999999E-2</v>
      </c>
      <c r="W41" s="39">
        <v>0</v>
      </c>
      <c r="X41" s="39">
        <v>0.26800000000000002</v>
      </c>
      <c r="Y41" s="95">
        <v>1.07</v>
      </c>
      <c r="Z41" s="95">
        <v>0.91</v>
      </c>
      <c r="AA41" s="95">
        <v>1.49</v>
      </c>
    </row>
    <row r="42" spans="1:27" x14ac:dyDescent="0.25">
      <c r="A42" s="218" t="s">
        <v>36</v>
      </c>
      <c r="B42" s="251" t="s">
        <v>13</v>
      </c>
      <c r="C42" s="220">
        <v>38200</v>
      </c>
      <c r="D42" s="221">
        <v>1.5957446808510637E-2</v>
      </c>
      <c r="E42" s="220">
        <v>1063.9100000000001</v>
      </c>
      <c r="F42" s="222">
        <v>9.9000000000000005E-2</v>
      </c>
      <c r="G42" s="223">
        <v>0.183</v>
      </c>
      <c r="H42" s="222">
        <v>0.106</v>
      </c>
      <c r="I42" s="268" t="s">
        <v>148</v>
      </c>
      <c r="J42" s="224">
        <v>2.137</v>
      </c>
      <c r="K42" s="225">
        <v>6.3</v>
      </c>
      <c r="L42" s="226">
        <v>76.3</v>
      </c>
      <c r="M42" s="227">
        <v>84826</v>
      </c>
      <c r="N42" s="220">
        <v>207</v>
      </c>
      <c r="O42" s="228">
        <v>20548</v>
      </c>
      <c r="P42" s="229">
        <v>35487</v>
      </c>
      <c r="Q42" s="230">
        <v>1.01</v>
      </c>
      <c r="R42" s="229">
        <v>137404</v>
      </c>
      <c r="S42" s="231">
        <v>0.20300000000000001</v>
      </c>
      <c r="T42" s="231">
        <v>0.23699999999999999</v>
      </c>
      <c r="U42" s="231">
        <v>0.20399999999999999</v>
      </c>
      <c r="V42" s="231">
        <v>7.1999999999999995E-2</v>
      </c>
      <c r="W42" s="231">
        <v>0</v>
      </c>
      <c r="X42" s="231">
        <v>0.28399999999999997</v>
      </c>
      <c r="Y42" s="232">
        <v>0.86</v>
      </c>
      <c r="Z42" s="232">
        <v>0.86</v>
      </c>
      <c r="AA42" s="232">
        <v>0.9</v>
      </c>
    </row>
    <row r="43" spans="1:27" x14ac:dyDescent="0.25">
      <c r="A43" s="19" t="s">
        <v>37</v>
      </c>
      <c r="B43" s="13" t="s">
        <v>13</v>
      </c>
      <c r="C43" s="50">
        <v>57600</v>
      </c>
      <c r="D43" s="233">
        <v>8.7565674255691769E-3</v>
      </c>
      <c r="E43" s="50">
        <v>389.92</v>
      </c>
      <c r="F43" s="234">
        <v>7.0999999999999994E-2</v>
      </c>
      <c r="G43" s="110">
        <v>0.106</v>
      </c>
      <c r="H43" s="234">
        <v>7.8E-2</v>
      </c>
      <c r="I43" s="181" t="s">
        <v>150</v>
      </c>
      <c r="J43" s="31">
        <v>0.61699999999999999</v>
      </c>
      <c r="K43" s="72">
        <v>8.4</v>
      </c>
      <c r="L43" s="83">
        <v>228.3</v>
      </c>
      <c r="M43" s="36">
        <v>143699</v>
      </c>
      <c r="N43" s="50">
        <v>379</v>
      </c>
      <c r="O43" s="42">
        <v>34522</v>
      </c>
      <c r="P43" s="37">
        <v>48855</v>
      </c>
      <c r="Q43" s="38">
        <v>0.94</v>
      </c>
      <c r="R43" s="37">
        <v>265558</v>
      </c>
      <c r="S43" s="39">
        <v>0.21299999999999999</v>
      </c>
      <c r="T43" s="39">
        <v>6.6000000000000003E-2</v>
      </c>
      <c r="U43" s="39">
        <v>0.20300000000000001</v>
      </c>
      <c r="V43" s="39">
        <v>5.1999999999999998E-2</v>
      </c>
      <c r="W43" s="39">
        <v>0</v>
      </c>
      <c r="X43" s="39">
        <v>0.46500000000000002</v>
      </c>
      <c r="Y43" s="95">
        <v>1.07</v>
      </c>
      <c r="Z43" s="95">
        <v>0.92</v>
      </c>
      <c r="AA43" s="95">
        <v>0.93</v>
      </c>
    </row>
    <row r="44" spans="1:27" x14ac:dyDescent="0.25">
      <c r="A44" s="218" t="s">
        <v>38</v>
      </c>
      <c r="B44" s="251" t="s">
        <v>13</v>
      </c>
      <c r="C44" s="220">
        <v>57700</v>
      </c>
      <c r="D44" s="221">
        <v>3.4782608695652175E-3</v>
      </c>
      <c r="E44" s="220">
        <v>731.52</v>
      </c>
      <c r="F44" s="222">
        <v>7.6999999999999999E-2</v>
      </c>
      <c r="G44" s="223">
        <v>0.2</v>
      </c>
      <c r="H44" s="222">
        <v>8.4000000000000005E-2</v>
      </c>
      <c r="I44" s="268" t="s">
        <v>145</v>
      </c>
      <c r="J44" s="224">
        <v>1.9850000000000001</v>
      </c>
      <c r="K44" s="225">
        <v>15.2</v>
      </c>
      <c r="L44" s="226">
        <v>91.5</v>
      </c>
      <c r="M44" s="227">
        <v>110010</v>
      </c>
      <c r="N44" s="220">
        <v>414</v>
      </c>
      <c r="O44" s="228">
        <v>37007</v>
      </c>
      <c r="P44" s="229">
        <v>81651</v>
      </c>
      <c r="Q44" s="230">
        <v>0.91</v>
      </c>
      <c r="R44" s="229">
        <v>238324</v>
      </c>
      <c r="S44" s="231">
        <v>0.26500000000000001</v>
      </c>
      <c r="T44" s="231">
        <v>8.3000000000000004E-2</v>
      </c>
      <c r="U44" s="231">
        <v>0.23300000000000001</v>
      </c>
      <c r="V44" s="231">
        <v>0.16400000000000001</v>
      </c>
      <c r="W44" s="231">
        <v>0</v>
      </c>
      <c r="X44" s="231">
        <v>0.25600000000000001</v>
      </c>
      <c r="Y44" s="232">
        <v>1.02</v>
      </c>
      <c r="Z44" s="232">
        <v>0.98</v>
      </c>
      <c r="AA44" s="232">
        <v>0.98</v>
      </c>
    </row>
    <row r="45" spans="1:27" x14ac:dyDescent="0.25">
      <c r="A45" s="19" t="s">
        <v>39</v>
      </c>
      <c r="B45" s="13" t="s">
        <v>13</v>
      </c>
      <c r="C45" s="50">
        <v>33700</v>
      </c>
      <c r="D45" s="233">
        <v>1.5060240963855422E-2</v>
      </c>
      <c r="E45" s="50">
        <v>2566.59</v>
      </c>
      <c r="F45" s="234">
        <v>9.0999999999999998E-2</v>
      </c>
      <c r="G45" s="110">
        <v>7.4999999999999997E-2</v>
      </c>
      <c r="H45" s="234">
        <v>7.8E-2</v>
      </c>
      <c r="I45" s="181" t="s">
        <v>152</v>
      </c>
      <c r="J45" s="31">
        <v>1.0660000000000001</v>
      </c>
      <c r="K45" s="72">
        <v>0.7</v>
      </c>
      <c r="L45" s="83">
        <v>68.400000000000006</v>
      </c>
      <c r="M45" s="36">
        <v>76317</v>
      </c>
      <c r="N45" s="50">
        <v>155</v>
      </c>
      <c r="O45" s="42">
        <v>15234</v>
      </c>
      <c r="P45" s="37">
        <v>29211</v>
      </c>
      <c r="Q45" s="38">
        <v>0.9</v>
      </c>
      <c r="R45" s="37">
        <v>120087</v>
      </c>
      <c r="S45" s="39">
        <v>0.40100000000000002</v>
      </c>
      <c r="T45" s="39">
        <v>0.14399999999999999</v>
      </c>
      <c r="U45" s="39">
        <v>0.06</v>
      </c>
      <c r="V45" s="39">
        <v>7.0000000000000007E-2</v>
      </c>
      <c r="W45" s="39">
        <v>0</v>
      </c>
      <c r="X45" s="39">
        <v>0.32500000000000001</v>
      </c>
      <c r="Y45" s="95">
        <v>1.1200000000000001</v>
      </c>
      <c r="Z45" s="95">
        <v>0.97</v>
      </c>
      <c r="AA45" s="95">
        <v>0.99</v>
      </c>
    </row>
    <row r="46" spans="1:27" x14ac:dyDescent="0.25">
      <c r="A46" s="218" t="s">
        <v>40</v>
      </c>
      <c r="B46" s="251" t="s">
        <v>13</v>
      </c>
      <c r="C46" s="220">
        <v>39100</v>
      </c>
      <c r="D46" s="221">
        <v>2.0887728459530026E-2</v>
      </c>
      <c r="E46" s="220">
        <v>1755.35</v>
      </c>
      <c r="F46" s="222">
        <v>0.124</v>
      </c>
      <c r="G46" s="223">
        <v>0.16</v>
      </c>
      <c r="H46" s="222">
        <v>5.8000000000000003E-2</v>
      </c>
      <c r="I46" s="268" t="s">
        <v>152</v>
      </c>
      <c r="J46" s="224">
        <v>0.53900000000000003</v>
      </c>
      <c r="K46" s="225">
        <v>6.6</v>
      </c>
      <c r="L46" s="226">
        <v>121.1</v>
      </c>
      <c r="M46" s="227">
        <v>81997</v>
      </c>
      <c r="N46" s="220">
        <v>270</v>
      </c>
      <c r="O46" s="228">
        <v>24059</v>
      </c>
      <c r="P46" s="229">
        <v>30072</v>
      </c>
      <c r="Q46" s="230">
        <v>0.87</v>
      </c>
      <c r="R46" s="229">
        <v>164787</v>
      </c>
      <c r="S46" s="231">
        <v>0.24</v>
      </c>
      <c r="T46" s="231">
        <v>0.247</v>
      </c>
      <c r="U46" s="231">
        <v>0.28899999999999998</v>
      </c>
      <c r="V46" s="231">
        <v>1.4999999999999999E-2</v>
      </c>
      <c r="W46" s="231">
        <v>0</v>
      </c>
      <c r="X46" s="231">
        <v>0.20899999999999999</v>
      </c>
      <c r="Y46" s="232">
        <v>0.9</v>
      </c>
      <c r="Z46" s="232">
        <v>0.85</v>
      </c>
      <c r="AA46" s="232">
        <v>0.88</v>
      </c>
    </row>
    <row r="47" spans="1:27" x14ac:dyDescent="0.25">
      <c r="A47" s="19" t="s">
        <v>41</v>
      </c>
      <c r="B47" s="13" t="s">
        <v>13</v>
      </c>
      <c r="C47" s="50">
        <v>66800</v>
      </c>
      <c r="D47" s="233">
        <v>9.0634441087613302E-3</v>
      </c>
      <c r="E47" s="50">
        <v>105.05</v>
      </c>
      <c r="F47" s="234">
        <v>0.126</v>
      </c>
      <c r="G47" s="110">
        <v>0.19500000000000001</v>
      </c>
      <c r="H47" s="234">
        <v>9.1999999999999998E-2</v>
      </c>
      <c r="I47" s="181" t="s">
        <v>152</v>
      </c>
      <c r="J47" s="31">
        <v>1.2999999999999999E-2</v>
      </c>
      <c r="K47" s="72">
        <v>14.3</v>
      </c>
      <c r="L47" s="83">
        <v>173.7</v>
      </c>
      <c r="M47" s="36">
        <v>191310</v>
      </c>
      <c r="N47" s="50">
        <v>669</v>
      </c>
      <c r="O47" s="42">
        <v>58898</v>
      </c>
      <c r="P47" s="37">
        <v>57278</v>
      </c>
      <c r="Q47" s="38">
        <v>0.77</v>
      </c>
      <c r="R47" s="37">
        <v>372220</v>
      </c>
      <c r="S47" s="39">
        <v>0.19600000000000001</v>
      </c>
      <c r="T47" s="39">
        <v>0.17899999999999999</v>
      </c>
      <c r="U47" s="39">
        <v>0.104</v>
      </c>
      <c r="V47" s="39">
        <v>6.3E-2</v>
      </c>
      <c r="W47" s="39">
        <v>0</v>
      </c>
      <c r="X47" s="39">
        <v>0.45900000000000002</v>
      </c>
      <c r="Y47" s="95">
        <v>0.96</v>
      </c>
      <c r="Z47" s="95">
        <v>0.88</v>
      </c>
      <c r="AA47" s="95">
        <v>0.87</v>
      </c>
    </row>
    <row r="48" spans="1:27" x14ac:dyDescent="0.25">
      <c r="A48" s="218" t="s">
        <v>42</v>
      </c>
      <c r="B48" s="251" t="s">
        <v>13</v>
      </c>
      <c r="C48" s="220">
        <v>90300</v>
      </c>
      <c r="D48" s="221">
        <v>7.8125E-3</v>
      </c>
      <c r="E48" s="220">
        <v>2205</v>
      </c>
      <c r="F48" s="222">
        <v>0.125</v>
      </c>
      <c r="G48" s="223">
        <v>0.11799999999999999</v>
      </c>
      <c r="H48" s="222">
        <v>9.8000000000000004E-2</v>
      </c>
      <c r="I48" s="268" t="s">
        <v>153</v>
      </c>
      <c r="J48" s="224">
        <v>-0.72299999999999998</v>
      </c>
      <c r="K48" s="225">
        <v>20.8</v>
      </c>
      <c r="L48" s="226">
        <v>362.3</v>
      </c>
      <c r="M48" s="227">
        <v>233553</v>
      </c>
      <c r="N48" s="220">
        <v>611</v>
      </c>
      <c r="O48" s="228">
        <v>60542</v>
      </c>
      <c r="P48" s="229">
        <v>105363</v>
      </c>
      <c r="Q48" s="230">
        <v>0.78</v>
      </c>
      <c r="R48" s="229">
        <v>406900</v>
      </c>
      <c r="S48" s="231">
        <v>0.29699999999999999</v>
      </c>
      <c r="T48" s="231">
        <v>0.31</v>
      </c>
      <c r="U48" s="231">
        <v>0.16600000000000001</v>
      </c>
      <c r="V48" s="231">
        <v>3.3000000000000002E-2</v>
      </c>
      <c r="W48" s="231">
        <v>0</v>
      </c>
      <c r="X48" s="231">
        <v>0.193</v>
      </c>
      <c r="Y48" s="232">
        <v>0.87</v>
      </c>
      <c r="Z48" s="232">
        <v>0.82</v>
      </c>
      <c r="AA48" s="232">
        <v>0.89</v>
      </c>
    </row>
    <row r="49" spans="1:27" x14ac:dyDescent="0.25">
      <c r="A49" s="19" t="s">
        <v>43</v>
      </c>
      <c r="B49" s="13" t="s">
        <v>13</v>
      </c>
      <c r="C49" s="50">
        <v>77100</v>
      </c>
      <c r="D49" s="233">
        <v>6.5274151436031328E-3</v>
      </c>
      <c r="E49" s="50">
        <v>2409.31</v>
      </c>
      <c r="F49" s="234">
        <v>8.4000000000000005E-2</v>
      </c>
      <c r="G49" s="110">
        <v>0.14299999999999999</v>
      </c>
      <c r="H49" s="234">
        <v>9.1999999999999998E-2</v>
      </c>
      <c r="I49" s="181" t="s">
        <v>149</v>
      </c>
      <c r="J49" s="31">
        <v>2.0609999999999999</v>
      </c>
      <c r="K49" s="72">
        <v>-1.9</v>
      </c>
      <c r="L49" s="83">
        <v>83.9</v>
      </c>
      <c r="M49" s="36">
        <v>195311</v>
      </c>
      <c r="N49" s="50">
        <v>368</v>
      </c>
      <c r="O49" s="42">
        <v>34866</v>
      </c>
      <c r="P49" s="37">
        <v>117557</v>
      </c>
      <c r="Q49" s="38">
        <v>0.87</v>
      </c>
      <c r="R49" s="37">
        <v>411569</v>
      </c>
      <c r="S49" s="39">
        <v>0.13500000000000001</v>
      </c>
      <c r="T49" s="39">
        <v>0.39700000000000002</v>
      </c>
      <c r="U49" s="39">
        <v>4.9000000000000002E-2</v>
      </c>
      <c r="V49" s="39">
        <v>0.14199999999999999</v>
      </c>
      <c r="W49" s="39">
        <v>0</v>
      </c>
      <c r="X49" s="39">
        <v>0.27600000000000002</v>
      </c>
      <c r="Y49" s="95">
        <v>0.98</v>
      </c>
      <c r="Z49" s="95">
        <v>0.96</v>
      </c>
      <c r="AA49" s="95">
        <v>0.99</v>
      </c>
    </row>
    <row r="50" spans="1:27" x14ac:dyDescent="0.25">
      <c r="A50" s="218" t="s">
        <v>44</v>
      </c>
      <c r="B50" s="251" t="s">
        <v>13</v>
      </c>
      <c r="C50" s="220">
        <v>85200</v>
      </c>
      <c r="D50" s="221">
        <v>3.9024390243902439E-2</v>
      </c>
      <c r="E50" s="220">
        <v>6381.15</v>
      </c>
      <c r="F50" s="222">
        <v>0.126</v>
      </c>
      <c r="G50" s="223">
        <v>0.19700000000000001</v>
      </c>
      <c r="H50" s="222">
        <v>0.18</v>
      </c>
      <c r="I50" s="268" t="s">
        <v>150</v>
      </c>
      <c r="J50" s="224">
        <v>0.89200000000000002</v>
      </c>
      <c r="K50" s="225">
        <v>28.3</v>
      </c>
      <c r="L50" s="226">
        <v>200.8</v>
      </c>
      <c r="M50" s="227">
        <v>194801</v>
      </c>
      <c r="N50" s="220">
        <v>427</v>
      </c>
      <c r="O50" s="228">
        <v>41565</v>
      </c>
      <c r="P50" s="229">
        <v>95603</v>
      </c>
      <c r="Q50" s="230">
        <v>0.52</v>
      </c>
      <c r="R50" s="229">
        <v>485858</v>
      </c>
      <c r="S50" s="231">
        <v>0.36399999999999999</v>
      </c>
      <c r="T50" s="231">
        <v>0.187</v>
      </c>
      <c r="U50" s="231">
        <v>0.26400000000000001</v>
      </c>
      <c r="V50" s="231">
        <v>3.0000000000000001E-3</v>
      </c>
      <c r="W50" s="231">
        <v>0</v>
      </c>
      <c r="X50" s="231">
        <v>0.183</v>
      </c>
      <c r="Y50" s="232">
        <v>1.05</v>
      </c>
      <c r="Z50" s="232">
        <v>0.84</v>
      </c>
      <c r="AA50" s="232">
        <v>0.85</v>
      </c>
    </row>
    <row r="51" spans="1:27" x14ac:dyDescent="0.25">
      <c r="A51" s="19" t="s">
        <v>45</v>
      </c>
      <c r="B51" s="13" t="s">
        <v>13</v>
      </c>
      <c r="C51" s="50">
        <v>33300</v>
      </c>
      <c r="D51" s="233">
        <v>1.524390243902439E-2</v>
      </c>
      <c r="E51" s="50">
        <v>29586</v>
      </c>
      <c r="F51" s="234">
        <v>7.0999999999999994E-2</v>
      </c>
      <c r="G51" s="110">
        <v>0.13900000000000001</v>
      </c>
      <c r="H51" s="234">
        <v>7.0000000000000007E-2</v>
      </c>
      <c r="I51" s="181" t="s">
        <v>152</v>
      </c>
      <c r="J51" s="31">
        <v>0.17100000000000001</v>
      </c>
      <c r="K51" s="72">
        <v>8.6</v>
      </c>
      <c r="L51" s="83">
        <v>157.9</v>
      </c>
      <c r="M51" s="36">
        <v>116596</v>
      </c>
      <c r="N51" s="50">
        <v>198</v>
      </c>
      <c r="O51" s="42">
        <v>17968</v>
      </c>
      <c r="P51" s="37">
        <v>38839</v>
      </c>
      <c r="Q51" s="38">
        <v>0.72</v>
      </c>
      <c r="R51" s="37">
        <v>214498</v>
      </c>
      <c r="S51" s="39">
        <v>0.64600000000000002</v>
      </c>
      <c r="T51" s="39">
        <v>0.125</v>
      </c>
      <c r="U51" s="39">
        <v>0.109</v>
      </c>
      <c r="V51" s="39">
        <v>2.5999999999999999E-2</v>
      </c>
      <c r="W51" s="39">
        <v>0</v>
      </c>
      <c r="X51" s="39">
        <v>9.4E-2</v>
      </c>
      <c r="Y51" s="95">
        <v>1.01</v>
      </c>
      <c r="Z51" s="95">
        <v>0.79</v>
      </c>
      <c r="AA51" s="95">
        <v>0.93</v>
      </c>
    </row>
    <row r="52" spans="1:27" x14ac:dyDescent="0.25">
      <c r="A52" s="218" t="s">
        <v>46</v>
      </c>
      <c r="B52" s="251" t="s">
        <v>13</v>
      </c>
      <c r="C52" s="220">
        <v>42200</v>
      </c>
      <c r="D52" s="221">
        <v>1.6867469879518072E-2</v>
      </c>
      <c r="E52" s="220">
        <v>6333</v>
      </c>
      <c r="F52" s="222">
        <v>0.124</v>
      </c>
      <c r="G52" s="223">
        <v>0.16200000000000001</v>
      </c>
      <c r="H52" s="222">
        <v>9.5000000000000001E-2</v>
      </c>
      <c r="I52" s="268" t="s">
        <v>153</v>
      </c>
      <c r="J52" s="224">
        <v>0.53600000000000003</v>
      </c>
      <c r="K52" s="225">
        <v>6.1</v>
      </c>
      <c r="L52" s="226">
        <v>236.4</v>
      </c>
      <c r="M52" s="227">
        <v>140707</v>
      </c>
      <c r="N52" s="220">
        <v>382</v>
      </c>
      <c r="O52" s="228">
        <v>31081</v>
      </c>
      <c r="P52" s="229">
        <v>65330</v>
      </c>
      <c r="Q52" s="230">
        <v>1.1200000000000001</v>
      </c>
      <c r="R52" s="229">
        <v>207574</v>
      </c>
      <c r="S52" s="231">
        <v>0.23100000000000001</v>
      </c>
      <c r="T52" s="231">
        <v>0.16800000000000001</v>
      </c>
      <c r="U52" s="231">
        <v>0.316</v>
      </c>
      <c r="V52" s="231">
        <v>5.0000000000000001E-3</v>
      </c>
      <c r="W52" s="231">
        <v>0</v>
      </c>
      <c r="X52" s="231">
        <v>0.28000000000000003</v>
      </c>
      <c r="Y52" s="232">
        <v>1.21</v>
      </c>
      <c r="Z52" s="232">
        <v>1.07</v>
      </c>
      <c r="AA52" s="232">
        <v>0.93</v>
      </c>
    </row>
    <row r="53" spans="1:27" x14ac:dyDescent="0.25">
      <c r="A53" s="19" t="s">
        <v>47</v>
      </c>
      <c r="B53" s="13" t="s">
        <v>13</v>
      </c>
      <c r="C53" s="50">
        <v>32400</v>
      </c>
      <c r="D53" s="233">
        <v>3.0959752321981426E-3</v>
      </c>
      <c r="E53" s="50">
        <v>2207.59</v>
      </c>
      <c r="F53" s="234">
        <v>0.13100000000000001</v>
      </c>
      <c r="G53" s="110">
        <v>0.154</v>
      </c>
      <c r="H53" s="234">
        <v>0.08</v>
      </c>
      <c r="I53" s="181" t="s">
        <v>152</v>
      </c>
      <c r="J53" s="31">
        <v>0.432</v>
      </c>
      <c r="K53" s="72">
        <v>1.5</v>
      </c>
      <c r="L53" s="83">
        <v>131.80000000000001</v>
      </c>
      <c r="M53" s="36">
        <v>136885</v>
      </c>
      <c r="N53" s="50">
        <v>255</v>
      </c>
      <c r="O53" s="42">
        <v>23724</v>
      </c>
      <c r="P53" s="37">
        <v>43070</v>
      </c>
      <c r="Q53" s="38">
        <v>0.85</v>
      </c>
      <c r="R53" s="37">
        <v>198632</v>
      </c>
      <c r="S53" s="39">
        <v>0.371</v>
      </c>
      <c r="T53" s="39">
        <v>8.2000000000000003E-2</v>
      </c>
      <c r="U53" s="39">
        <v>0.11</v>
      </c>
      <c r="V53" s="39">
        <v>6.4000000000000001E-2</v>
      </c>
      <c r="W53" s="39">
        <v>0</v>
      </c>
      <c r="X53" s="39">
        <v>0.373</v>
      </c>
      <c r="Y53" s="95">
        <v>1.08</v>
      </c>
      <c r="Z53" s="95">
        <v>0.94</v>
      </c>
      <c r="AA53" s="95">
        <v>1.01</v>
      </c>
    </row>
    <row r="54" spans="1:27" x14ac:dyDescent="0.25">
      <c r="A54" s="218" t="s">
        <v>48</v>
      </c>
      <c r="B54" s="251" t="s">
        <v>13</v>
      </c>
      <c r="C54" s="220">
        <v>49500</v>
      </c>
      <c r="D54" s="221">
        <v>8.1466395112016286E-3</v>
      </c>
      <c r="E54" s="220">
        <v>2732.41</v>
      </c>
      <c r="F54" s="222">
        <v>0.111</v>
      </c>
      <c r="G54" s="223">
        <v>0.154</v>
      </c>
      <c r="H54" s="222">
        <v>9.5000000000000001E-2</v>
      </c>
      <c r="I54" s="268" t="s">
        <v>149</v>
      </c>
      <c r="J54" s="224">
        <v>1.4</v>
      </c>
      <c r="K54" s="225">
        <v>8.9</v>
      </c>
      <c r="L54" s="226">
        <v>150</v>
      </c>
      <c r="M54" s="227">
        <v>139264</v>
      </c>
      <c r="N54" s="220">
        <v>292</v>
      </c>
      <c r="O54" s="228">
        <v>25432</v>
      </c>
      <c r="P54" s="229">
        <v>58001</v>
      </c>
      <c r="Q54" s="230">
        <v>0.71</v>
      </c>
      <c r="R54" s="229">
        <v>248763</v>
      </c>
      <c r="S54" s="231">
        <v>0.41</v>
      </c>
      <c r="T54" s="231">
        <v>6.3E-2</v>
      </c>
      <c r="U54" s="231">
        <v>0.19900000000000001</v>
      </c>
      <c r="V54" s="231">
        <v>4.1000000000000002E-2</v>
      </c>
      <c r="W54" s="231">
        <v>0</v>
      </c>
      <c r="X54" s="231">
        <v>0.28699999999999998</v>
      </c>
      <c r="Y54" s="232">
        <v>0.95</v>
      </c>
      <c r="Z54" s="232">
        <v>0.81</v>
      </c>
      <c r="AA54" s="232">
        <v>0.87</v>
      </c>
    </row>
    <row r="55" spans="1:27" x14ac:dyDescent="0.25">
      <c r="A55" s="19" t="s">
        <v>49</v>
      </c>
      <c r="B55" s="13" t="s">
        <v>13</v>
      </c>
      <c r="C55" s="50">
        <v>90600</v>
      </c>
      <c r="D55" s="233">
        <v>2.1420518602029311E-2</v>
      </c>
      <c r="E55" s="50">
        <v>4404.07</v>
      </c>
      <c r="F55" s="234">
        <v>0.11700000000000001</v>
      </c>
      <c r="G55" s="234">
        <v>9.4E-2</v>
      </c>
      <c r="H55" s="31">
        <v>9.9000000000000005E-2</v>
      </c>
      <c r="I55" s="181" t="s">
        <v>150</v>
      </c>
      <c r="J55" s="31">
        <v>0.88800000000000001</v>
      </c>
      <c r="K55" s="72">
        <v>31.8</v>
      </c>
      <c r="L55" s="83">
        <v>201.2</v>
      </c>
      <c r="M55" s="36">
        <v>204694</v>
      </c>
      <c r="N55" s="50">
        <v>431</v>
      </c>
      <c r="O55" s="42">
        <v>43759</v>
      </c>
      <c r="P55" s="37">
        <v>127678</v>
      </c>
      <c r="Q55" s="38">
        <v>1.18</v>
      </c>
      <c r="R55" s="37">
        <v>362652</v>
      </c>
      <c r="S55" s="39">
        <v>0.33100000000000002</v>
      </c>
      <c r="T55" s="39">
        <v>0.29799999999999999</v>
      </c>
      <c r="U55" s="39">
        <v>0.123</v>
      </c>
      <c r="V55" s="39">
        <v>2.7E-2</v>
      </c>
      <c r="W55" s="39">
        <v>0</v>
      </c>
      <c r="X55" s="39">
        <v>0.22</v>
      </c>
      <c r="Y55" s="95">
        <v>1.05</v>
      </c>
      <c r="Z55" s="95">
        <v>1.01</v>
      </c>
      <c r="AA55" s="95">
        <v>0.96</v>
      </c>
    </row>
    <row r="56" spans="1:27" x14ac:dyDescent="0.25">
      <c r="A56" s="218" t="s">
        <v>50</v>
      </c>
      <c r="B56" s="251" t="s">
        <v>13</v>
      </c>
      <c r="C56" s="220">
        <v>69000</v>
      </c>
      <c r="D56" s="221">
        <v>1.4705882352941176E-2</v>
      </c>
      <c r="E56" s="220">
        <v>2217.13</v>
      </c>
      <c r="F56" s="222">
        <v>0.1</v>
      </c>
      <c r="G56" s="223">
        <v>0.12</v>
      </c>
      <c r="H56" s="222">
        <v>8.5000000000000006E-2</v>
      </c>
      <c r="I56" s="268" t="s">
        <v>145</v>
      </c>
      <c r="J56" s="224">
        <v>1.3440000000000001</v>
      </c>
      <c r="K56" s="225">
        <v>-2.2999999999999998</v>
      </c>
      <c r="L56" s="226">
        <v>155.6</v>
      </c>
      <c r="M56" s="227">
        <v>155844</v>
      </c>
      <c r="N56" s="220">
        <v>396</v>
      </c>
      <c r="O56" s="228">
        <v>36003</v>
      </c>
      <c r="P56" s="229">
        <v>55666</v>
      </c>
      <c r="Q56" s="230">
        <v>0.65</v>
      </c>
      <c r="R56" s="229">
        <v>250169</v>
      </c>
      <c r="S56" s="231">
        <v>0.26800000000000002</v>
      </c>
      <c r="T56" s="231">
        <v>7.5999999999999998E-2</v>
      </c>
      <c r="U56" s="231">
        <v>0.22800000000000001</v>
      </c>
      <c r="V56" s="231">
        <v>0.16700000000000001</v>
      </c>
      <c r="W56" s="231">
        <v>0</v>
      </c>
      <c r="X56" s="231">
        <v>0.26100000000000001</v>
      </c>
      <c r="Y56" s="232">
        <v>0.93</v>
      </c>
      <c r="Z56" s="232">
        <v>0.87</v>
      </c>
      <c r="AA56" s="232">
        <v>0.84</v>
      </c>
    </row>
    <row r="57" spans="1:27" x14ac:dyDescent="0.25">
      <c r="A57" s="19" t="s">
        <v>51</v>
      </c>
      <c r="B57" s="13" t="s">
        <v>13</v>
      </c>
      <c r="C57" s="50">
        <v>61400</v>
      </c>
      <c r="D57" s="233">
        <v>1.487603305785124E-2</v>
      </c>
      <c r="E57" s="50">
        <v>1470.08</v>
      </c>
      <c r="F57" s="234">
        <v>0.1</v>
      </c>
      <c r="G57" s="234">
        <v>0.20399999999999999</v>
      </c>
      <c r="H57" s="31">
        <v>0.17</v>
      </c>
      <c r="I57" s="181" t="s">
        <v>149</v>
      </c>
      <c r="J57" s="31">
        <v>2.1629999999999998</v>
      </c>
      <c r="K57" s="72">
        <v>36</v>
      </c>
      <c r="L57" s="83">
        <v>73.7</v>
      </c>
      <c r="M57" s="36">
        <v>135015</v>
      </c>
      <c r="N57" s="50">
        <v>332</v>
      </c>
      <c r="O57" s="42">
        <v>31465</v>
      </c>
      <c r="P57" s="37">
        <v>127975</v>
      </c>
      <c r="Q57" s="38">
        <v>0.9</v>
      </c>
      <c r="R57" s="37">
        <v>411295</v>
      </c>
      <c r="S57" s="39">
        <v>0.34899999999999998</v>
      </c>
      <c r="T57" s="39">
        <v>0.17699999999999999</v>
      </c>
      <c r="U57" s="39">
        <v>9.8000000000000004E-2</v>
      </c>
      <c r="V57" s="39">
        <v>0.19600000000000001</v>
      </c>
      <c r="W57" s="39">
        <v>0</v>
      </c>
      <c r="X57" s="39">
        <v>0.17899999999999999</v>
      </c>
      <c r="Y57" s="95">
        <v>1.1000000000000001</v>
      </c>
      <c r="Z57" s="95">
        <v>0.81</v>
      </c>
      <c r="AA57" s="95">
        <v>0.93</v>
      </c>
    </row>
    <row r="58" spans="1:27" x14ac:dyDescent="0.25">
      <c r="A58" s="218" t="s">
        <v>52</v>
      </c>
      <c r="B58" s="251" t="s">
        <v>13</v>
      </c>
      <c r="C58" s="220">
        <v>60800</v>
      </c>
      <c r="D58" s="221">
        <v>3.4013605442176874E-2</v>
      </c>
      <c r="E58" s="220">
        <v>1944.41</v>
      </c>
      <c r="F58" s="222">
        <v>8.9999999999999993E-3</v>
      </c>
      <c r="G58" s="223">
        <v>0.17899999999999999</v>
      </c>
      <c r="H58" s="222">
        <v>7.6999999999999999E-2</v>
      </c>
      <c r="I58" s="268" t="s">
        <v>153</v>
      </c>
      <c r="J58" s="224">
        <v>0.79800000000000004</v>
      </c>
      <c r="K58" s="225">
        <v>21.6</v>
      </c>
      <c r="L58" s="226">
        <v>210.2</v>
      </c>
      <c r="M58" s="227">
        <v>149354</v>
      </c>
      <c r="N58" s="220">
        <v>309</v>
      </c>
      <c r="O58" s="228">
        <v>31218</v>
      </c>
      <c r="P58" s="229">
        <v>58387</v>
      </c>
      <c r="Q58" s="230">
        <v>0.49</v>
      </c>
      <c r="R58" s="229">
        <v>385121</v>
      </c>
      <c r="S58" s="231">
        <v>0.36299999999999999</v>
      </c>
      <c r="T58" s="231">
        <v>0.122</v>
      </c>
      <c r="U58" s="231">
        <v>0.18099999999999999</v>
      </c>
      <c r="V58" s="231">
        <v>0.121</v>
      </c>
      <c r="W58" s="231">
        <v>0</v>
      </c>
      <c r="X58" s="231">
        <v>0.21199999999999999</v>
      </c>
      <c r="Y58" s="232">
        <v>1.08</v>
      </c>
      <c r="Z58" s="232">
        <v>1.02</v>
      </c>
      <c r="AA58" s="232">
        <v>0.86</v>
      </c>
    </row>
    <row r="59" spans="1:27" x14ac:dyDescent="0.25">
      <c r="A59" s="19" t="s">
        <v>53</v>
      </c>
      <c r="B59" s="13" t="s">
        <v>13</v>
      </c>
      <c r="C59" s="50">
        <v>38300</v>
      </c>
      <c r="D59" s="233">
        <v>5.2493438320209973E-3</v>
      </c>
      <c r="E59" s="50">
        <v>4444</v>
      </c>
      <c r="F59" s="234">
        <v>6.9000000000000006E-2</v>
      </c>
      <c r="G59" s="234">
        <v>0.186</v>
      </c>
      <c r="H59" s="233">
        <v>0.13</v>
      </c>
      <c r="I59" s="181" t="s">
        <v>152</v>
      </c>
      <c r="J59" s="31">
        <v>1.3140000000000001</v>
      </c>
      <c r="K59" s="72">
        <v>1.1000000000000001</v>
      </c>
      <c r="L59" s="83">
        <v>43.6</v>
      </c>
      <c r="M59" s="36">
        <v>106423</v>
      </c>
      <c r="N59" s="50">
        <v>283</v>
      </c>
      <c r="O59" s="42">
        <v>26159</v>
      </c>
      <c r="P59" s="37">
        <v>45476</v>
      </c>
      <c r="Q59" s="38">
        <v>0.57999999999999996</v>
      </c>
      <c r="R59" s="37">
        <v>171301</v>
      </c>
      <c r="S59" s="39">
        <v>0.54100000000000004</v>
      </c>
      <c r="T59" s="39">
        <v>9.1999999999999998E-2</v>
      </c>
      <c r="U59" s="39">
        <v>0.122</v>
      </c>
      <c r="V59" s="39">
        <v>0.08</v>
      </c>
      <c r="W59" s="39">
        <v>0</v>
      </c>
      <c r="X59" s="39">
        <v>0.16400000000000001</v>
      </c>
      <c r="Y59" s="95">
        <v>0.98</v>
      </c>
      <c r="Z59" s="95">
        <v>0.92</v>
      </c>
      <c r="AA59" s="95">
        <v>0.96</v>
      </c>
    </row>
    <row r="60" spans="1:27" x14ac:dyDescent="0.25">
      <c r="A60" s="218" t="s">
        <v>54</v>
      </c>
      <c r="B60" s="251" t="s">
        <v>13</v>
      </c>
      <c r="C60" s="220">
        <v>48900</v>
      </c>
      <c r="D60" s="221">
        <v>6.1728395061728392E-3</v>
      </c>
      <c r="E60" s="220">
        <v>2373.27</v>
      </c>
      <c r="F60" s="222">
        <v>8.8999999999999996E-2</v>
      </c>
      <c r="G60" s="222">
        <v>0.11700000000000001</v>
      </c>
      <c r="H60" s="221">
        <v>2.9000000000000001E-2</v>
      </c>
      <c r="I60" s="268" t="s">
        <v>153</v>
      </c>
      <c r="J60" s="224">
        <v>1.3480000000000001</v>
      </c>
      <c r="K60" s="225">
        <v>39</v>
      </c>
      <c r="L60" s="226">
        <v>155.19999999999999</v>
      </c>
      <c r="M60" s="227">
        <v>129348</v>
      </c>
      <c r="N60" s="220">
        <v>292</v>
      </c>
      <c r="O60" s="228">
        <v>24125</v>
      </c>
      <c r="P60" s="229">
        <v>56544</v>
      </c>
      <c r="Q60" s="230">
        <v>1.36</v>
      </c>
      <c r="R60" s="229">
        <v>117716</v>
      </c>
      <c r="S60" s="231">
        <v>0.20100000000000001</v>
      </c>
      <c r="T60" s="231">
        <v>6.5000000000000002E-2</v>
      </c>
      <c r="U60" s="231">
        <v>2.7E-2</v>
      </c>
      <c r="V60" s="231">
        <v>8.6999999999999994E-2</v>
      </c>
      <c r="W60" s="231">
        <v>0</v>
      </c>
      <c r="X60" s="231">
        <v>0.61899999999999999</v>
      </c>
      <c r="Y60" s="232">
        <v>1.1100000000000001</v>
      </c>
      <c r="Z60" s="232">
        <v>1</v>
      </c>
      <c r="AA60" s="232">
        <v>0.95</v>
      </c>
    </row>
    <row r="61" spans="1:27" s="180" customFormat="1" ht="16.5" thickBot="1" x14ac:dyDescent="0.3">
      <c r="A61" s="185" t="s">
        <v>224</v>
      </c>
      <c r="B61" s="185"/>
      <c r="C61" s="186">
        <f t="shared" ref="C61:H61" si="5">MEDIAN(C39:C60)</f>
        <v>57650</v>
      </c>
      <c r="D61" s="187">
        <f t="shared" si="5"/>
        <v>1.4171122994652407E-2</v>
      </c>
      <c r="E61" s="186">
        <f t="shared" si="5"/>
        <v>2391.29</v>
      </c>
      <c r="F61" s="187">
        <f t="shared" si="5"/>
        <v>9.9500000000000005E-2</v>
      </c>
      <c r="G61" s="187">
        <f t="shared" si="5"/>
        <v>0.154</v>
      </c>
      <c r="H61" s="187">
        <f t="shared" si="5"/>
        <v>9.1999999999999998E-2</v>
      </c>
      <c r="I61" s="277" t="s">
        <v>227</v>
      </c>
      <c r="J61" s="187">
        <f t="shared" ref="J61:AA61" si="6">MEDIAN(J39:J60)</f>
        <v>0.97900000000000009</v>
      </c>
      <c r="K61" s="189">
        <f t="shared" si="6"/>
        <v>8.75</v>
      </c>
      <c r="L61" s="189">
        <f t="shared" si="6"/>
        <v>156.75</v>
      </c>
      <c r="M61" s="186">
        <f t="shared" si="6"/>
        <v>139985.5</v>
      </c>
      <c r="N61" s="186">
        <f t="shared" si="6"/>
        <v>349</v>
      </c>
      <c r="O61" s="186">
        <f t="shared" si="6"/>
        <v>31341.5</v>
      </c>
      <c r="P61" s="186">
        <f t="shared" si="6"/>
        <v>58194</v>
      </c>
      <c r="Q61" s="190">
        <f t="shared" si="6"/>
        <v>0.87</v>
      </c>
      <c r="R61" s="186">
        <f t="shared" si="6"/>
        <v>249466</v>
      </c>
      <c r="S61" s="187">
        <f t="shared" si="6"/>
        <v>0.314</v>
      </c>
      <c r="T61" s="187">
        <f t="shared" si="6"/>
        <v>0.13350000000000001</v>
      </c>
      <c r="U61" s="187">
        <f t="shared" si="6"/>
        <v>0.14450000000000002</v>
      </c>
      <c r="V61" s="187">
        <f t="shared" si="6"/>
        <v>5.7499999999999996E-2</v>
      </c>
      <c r="W61" s="187">
        <f t="shared" si="6"/>
        <v>0</v>
      </c>
      <c r="X61" s="187">
        <f t="shared" si="6"/>
        <v>0.27200000000000002</v>
      </c>
      <c r="Y61" s="190">
        <f t="shared" si="6"/>
        <v>1.0350000000000001</v>
      </c>
      <c r="Z61" s="190">
        <f t="shared" si="6"/>
        <v>0.92</v>
      </c>
      <c r="AA61" s="190">
        <f t="shared" si="6"/>
        <v>0.93</v>
      </c>
    </row>
    <row r="63" spans="1:27" x14ac:dyDescent="0.25">
      <c r="A63" s="256" t="s">
        <v>230</v>
      </c>
      <c r="B63" s="255"/>
      <c r="C63" s="255"/>
      <c r="D63" s="255"/>
      <c r="E63" s="255"/>
      <c r="I63" s="255"/>
      <c r="J63" s="255"/>
      <c r="K63" s="255"/>
      <c r="L63" s="255"/>
      <c r="P63" s="255"/>
      <c r="S63" s="255"/>
      <c r="T63" s="255"/>
      <c r="U63" s="255"/>
      <c r="V63" s="255"/>
      <c r="W63" s="255"/>
      <c r="X63" s="255"/>
      <c r="Y63" s="255"/>
      <c r="Z63" s="255"/>
      <c r="AA63" s="255"/>
    </row>
    <row r="64" spans="1:27" x14ac:dyDescent="0.25">
      <c r="A64" s="19" t="s">
        <v>125</v>
      </c>
      <c r="B64" s="13" t="s">
        <v>15</v>
      </c>
      <c r="C64" s="50">
        <v>10600</v>
      </c>
      <c r="D64" s="233">
        <v>4.7393364928909956E-3</v>
      </c>
      <c r="E64" s="50">
        <v>7943.35</v>
      </c>
      <c r="F64" s="270">
        <v>7.0999999999999994E-2</v>
      </c>
      <c r="G64" s="266">
        <v>0.13900000000000001</v>
      </c>
      <c r="H64" s="267">
        <v>6.4000000000000001E-2</v>
      </c>
      <c r="I64" s="181" t="s">
        <v>152</v>
      </c>
      <c r="J64" s="31">
        <v>0.53300000000000003</v>
      </c>
      <c r="K64" s="72">
        <v>14.5</v>
      </c>
      <c r="L64" s="83">
        <v>121.7</v>
      </c>
      <c r="M64" s="271">
        <v>45833</v>
      </c>
      <c r="N64" s="272">
        <v>83</v>
      </c>
      <c r="O64" s="273">
        <v>7716</v>
      </c>
      <c r="P64" s="91">
        <v>13192</v>
      </c>
      <c r="Q64" s="274">
        <v>1.22</v>
      </c>
      <c r="R64" s="269">
        <v>72900</v>
      </c>
      <c r="S64" s="93">
        <v>0.222</v>
      </c>
      <c r="T64" s="93">
        <v>0.04</v>
      </c>
      <c r="U64" s="93">
        <v>0.375</v>
      </c>
      <c r="V64" s="93">
        <v>1.4E-2</v>
      </c>
      <c r="W64" s="93">
        <v>0.247</v>
      </c>
      <c r="X64" s="93">
        <v>0.10199999999999999</v>
      </c>
      <c r="Y64" s="156">
        <v>0.91</v>
      </c>
      <c r="Z64" s="156">
        <v>1.27</v>
      </c>
      <c r="AA64" s="156">
        <v>1.1000000000000001</v>
      </c>
    </row>
    <row r="65" spans="1:27" x14ac:dyDescent="0.25">
      <c r="A65" s="218" t="s">
        <v>56</v>
      </c>
      <c r="B65" s="251" t="s">
        <v>15</v>
      </c>
      <c r="C65" s="220">
        <v>10300</v>
      </c>
      <c r="D65" s="221">
        <v>4.8780487804878049E-3</v>
      </c>
      <c r="E65" s="220">
        <v>1179.9100000000001</v>
      </c>
      <c r="F65" s="222">
        <v>8.3000000000000004E-2</v>
      </c>
      <c r="G65" s="223">
        <v>0.104</v>
      </c>
      <c r="H65" s="222">
        <v>5.2999999999999999E-2</v>
      </c>
      <c r="I65" s="268" t="s">
        <v>152</v>
      </c>
      <c r="J65" s="224">
        <v>0.223</v>
      </c>
      <c r="K65" s="225">
        <v>22.7</v>
      </c>
      <c r="L65" s="226">
        <v>152.69999999999999</v>
      </c>
      <c r="M65" s="227">
        <v>26881</v>
      </c>
      <c r="N65" s="220">
        <v>72</v>
      </c>
      <c r="O65" s="228">
        <v>6642</v>
      </c>
      <c r="P65" s="229">
        <v>13351</v>
      </c>
      <c r="Q65" s="230">
        <v>1.59</v>
      </c>
      <c r="R65" s="229">
        <v>35424</v>
      </c>
      <c r="S65" s="231">
        <v>0.184</v>
      </c>
      <c r="T65" s="231">
        <v>0.58499999999999996</v>
      </c>
      <c r="U65" s="231">
        <v>0.16500000000000001</v>
      </c>
      <c r="V65" s="231">
        <v>8.0000000000000002E-3</v>
      </c>
      <c r="W65" s="231">
        <v>0</v>
      </c>
      <c r="X65" s="231">
        <v>5.8999999999999997E-2</v>
      </c>
      <c r="Y65" s="232">
        <v>1.0900000000000001</v>
      </c>
      <c r="Z65" s="232">
        <v>1.01</v>
      </c>
      <c r="AA65" s="232">
        <v>0.98</v>
      </c>
    </row>
    <row r="66" spans="1:27" x14ac:dyDescent="0.25">
      <c r="A66" s="19" t="s">
        <v>57</v>
      </c>
      <c r="B66" s="13" t="s">
        <v>15</v>
      </c>
      <c r="C66" s="50">
        <v>16050</v>
      </c>
      <c r="D66" s="233">
        <v>1.9047619047619049E-2</v>
      </c>
      <c r="E66" s="50">
        <v>3332.91</v>
      </c>
      <c r="F66" s="234">
        <v>0.106</v>
      </c>
      <c r="G66" s="110">
        <v>0.21</v>
      </c>
      <c r="H66" s="234">
        <v>7.9000000000000001E-2</v>
      </c>
      <c r="I66" s="181" t="s">
        <v>152</v>
      </c>
      <c r="J66" s="31">
        <v>0.495</v>
      </c>
      <c r="K66" s="72">
        <v>-2.2999999999999998</v>
      </c>
      <c r="L66" s="83">
        <v>125.5</v>
      </c>
      <c r="M66" s="36">
        <v>66013</v>
      </c>
      <c r="N66" s="50">
        <v>87</v>
      </c>
      <c r="O66" s="42">
        <v>9021</v>
      </c>
      <c r="P66" s="37">
        <v>30357</v>
      </c>
      <c r="Q66" s="38">
        <v>0.82</v>
      </c>
      <c r="R66" s="37">
        <v>100706</v>
      </c>
      <c r="S66" s="39">
        <v>0.79400000000000004</v>
      </c>
      <c r="T66" s="39">
        <v>4.2999999999999997E-2</v>
      </c>
      <c r="U66" s="39">
        <v>9.4E-2</v>
      </c>
      <c r="V66" s="39">
        <v>1.9E-2</v>
      </c>
      <c r="W66" s="39">
        <v>0</v>
      </c>
      <c r="X66" s="39">
        <v>0.05</v>
      </c>
      <c r="Y66" s="95">
        <v>1.3</v>
      </c>
      <c r="Z66" s="95">
        <v>0.99</v>
      </c>
      <c r="AA66" s="95">
        <v>1.1299999999999999</v>
      </c>
    </row>
    <row r="67" spans="1:27" x14ac:dyDescent="0.25">
      <c r="A67" s="218" t="s">
        <v>58</v>
      </c>
      <c r="B67" s="251" t="s">
        <v>15</v>
      </c>
      <c r="C67" s="220">
        <v>25500</v>
      </c>
      <c r="D67" s="221">
        <v>1.5936254980079681E-2</v>
      </c>
      <c r="E67" s="220">
        <v>9933.27</v>
      </c>
      <c r="F67" s="222">
        <v>0.14199999999999999</v>
      </c>
      <c r="G67" s="222">
        <v>0.193</v>
      </c>
      <c r="H67" s="224">
        <v>0.14599999999999999</v>
      </c>
      <c r="I67" s="268" t="s">
        <v>151</v>
      </c>
      <c r="J67" s="224">
        <v>0.29399999999999998</v>
      </c>
      <c r="K67" s="225">
        <v>18.7</v>
      </c>
      <c r="L67" s="226">
        <v>145.6</v>
      </c>
      <c r="M67" s="227">
        <v>70197</v>
      </c>
      <c r="N67" s="220">
        <v>172</v>
      </c>
      <c r="O67" s="228">
        <v>14484</v>
      </c>
      <c r="P67" s="229">
        <v>29267</v>
      </c>
      <c r="Q67" s="230">
        <v>0.75</v>
      </c>
      <c r="R67" s="229">
        <v>188425</v>
      </c>
      <c r="S67" s="231">
        <v>0.23400000000000001</v>
      </c>
      <c r="T67" s="231">
        <v>0.13900000000000001</v>
      </c>
      <c r="U67" s="231">
        <v>0.26900000000000002</v>
      </c>
      <c r="V67" s="231">
        <v>1.9E-2</v>
      </c>
      <c r="W67" s="231">
        <v>0</v>
      </c>
      <c r="X67" s="231">
        <v>0.33800000000000002</v>
      </c>
      <c r="Y67" s="232">
        <v>1.1000000000000001</v>
      </c>
      <c r="Z67" s="232">
        <v>1.27</v>
      </c>
      <c r="AA67" s="232">
        <v>0.94</v>
      </c>
    </row>
    <row r="68" spans="1:27" x14ac:dyDescent="0.25">
      <c r="A68" s="19" t="s">
        <v>59</v>
      </c>
      <c r="B68" s="13" t="s">
        <v>15</v>
      </c>
      <c r="C68" s="50">
        <v>18700</v>
      </c>
      <c r="D68" s="233">
        <v>8.0862533692722376E-3</v>
      </c>
      <c r="E68" s="50">
        <v>6334.54</v>
      </c>
      <c r="F68" s="234">
        <v>4.2999999999999997E-2</v>
      </c>
      <c r="G68" s="234">
        <v>0.16700000000000001</v>
      </c>
      <c r="H68" s="234">
        <v>0.16400000000000001</v>
      </c>
      <c r="I68" s="181" t="s">
        <v>149</v>
      </c>
      <c r="J68" s="31">
        <v>1.4139999999999999</v>
      </c>
      <c r="K68" s="72">
        <v>72</v>
      </c>
      <c r="L68" s="83">
        <v>148.6</v>
      </c>
      <c r="M68" s="36">
        <v>76795</v>
      </c>
      <c r="N68" s="50">
        <v>159</v>
      </c>
      <c r="O68" s="42">
        <v>12581</v>
      </c>
      <c r="P68" s="37">
        <v>50054</v>
      </c>
      <c r="Q68" s="38">
        <v>0.94</v>
      </c>
      <c r="R68" s="37">
        <v>152767</v>
      </c>
      <c r="S68" s="39">
        <v>0.35499999999999998</v>
      </c>
      <c r="T68" s="39">
        <v>0.114</v>
      </c>
      <c r="U68" s="39">
        <v>0.373</v>
      </c>
      <c r="V68" s="39">
        <v>7.0000000000000007E-2</v>
      </c>
      <c r="W68" s="39">
        <v>0</v>
      </c>
      <c r="X68" s="39">
        <v>8.6999999999999994E-2</v>
      </c>
      <c r="Y68" s="95">
        <v>0.79</v>
      </c>
      <c r="Z68" s="95">
        <v>0.81</v>
      </c>
      <c r="AA68" s="95">
        <v>0.79</v>
      </c>
    </row>
    <row r="69" spans="1:27" x14ac:dyDescent="0.25">
      <c r="A69" s="218" t="s">
        <v>60</v>
      </c>
      <c r="B69" s="251" t="s">
        <v>15</v>
      </c>
      <c r="C69" s="220">
        <v>13000</v>
      </c>
      <c r="D69" s="221">
        <v>7.7519379844961239E-3</v>
      </c>
      <c r="E69" s="220">
        <v>1253.8499999999999</v>
      </c>
      <c r="F69" s="222">
        <v>0.09</v>
      </c>
      <c r="G69" s="265">
        <v>0.216</v>
      </c>
      <c r="H69" s="224">
        <v>8.7999999999999995E-2</v>
      </c>
      <c r="I69" s="268" t="s">
        <v>149</v>
      </c>
      <c r="J69" s="224">
        <v>1.47</v>
      </c>
      <c r="K69" s="225">
        <v>12.6</v>
      </c>
      <c r="L69" s="226">
        <v>28</v>
      </c>
      <c r="M69" s="227">
        <v>38196</v>
      </c>
      <c r="N69" s="220">
        <v>104</v>
      </c>
      <c r="O69" s="228">
        <v>9218</v>
      </c>
      <c r="P69" s="229">
        <v>9772</v>
      </c>
      <c r="Q69" s="230">
        <v>0.86</v>
      </c>
      <c r="R69" s="229">
        <v>46845</v>
      </c>
      <c r="S69" s="231">
        <v>0.35</v>
      </c>
      <c r="T69" s="231">
        <v>0.159</v>
      </c>
      <c r="U69" s="231">
        <v>0.14099999999999999</v>
      </c>
      <c r="V69" s="231">
        <v>7.4999999999999997E-2</v>
      </c>
      <c r="W69" s="231">
        <v>0</v>
      </c>
      <c r="X69" s="231">
        <v>0.27400000000000002</v>
      </c>
      <c r="Y69" s="232">
        <v>1.03</v>
      </c>
      <c r="Z69" s="232">
        <v>0.91</v>
      </c>
      <c r="AA69" s="232">
        <v>0.91</v>
      </c>
    </row>
    <row r="70" spans="1:27" x14ac:dyDescent="0.25">
      <c r="A70" s="19" t="s">
        <v>61</v>
      </c>
      <c r="B70" s="13" t="s">
        <v>15</v>
      </c>
      <c r="C70" s="50">
        <v>14400</v>
      </c>
      <c r="D70" s="233">
        <v>1.0526315789473684E-2</v>
      </c>
      <c r="E70" s="50">
        <v>3474.31</v>
      </c>
      <c r="F70" s="234">
        <v>5.8999999999999997E-2</v>
      </c>
      <c r="G70" s="234">
        <v>0.20200000000000001</v>
      </c>
      <c r="H70" s="31">
        <v>0.13700000000000001</v>
      </c>
      <c r="I70" s="181" t="s">
        <v>152</v>
      </c>
      <c r="J70" s="31">
        <v>0.70499999999999996</v>
      </c>
      <c r="K70" s="72">
        <v>11.7</v>
      </c>
      <c r="L70" s="83">
        <v>104.5</v>
      </c>
      <c r="M70" s="36">
        <v>46200</v>
      </c>
      <c r="N70" s="50">
        <v>89</v>
      </c>
      <c r="O70" s="42">
        <v>7541</v>
      </c>
      <c r="P70" s="37">
        <v>11044</v>
      </c>
      <c r="Q70" s="38">
        <v>0.76</v>
      </c>
      <c r="R70" s="37">
        <v>66175</v>
      </c>
      <c r="S70" s="39">
        <v>0.373</v>
      </c>
      <c r="T70" s="39">
        <v>5.2999999999999999E-2</v>
      </c>
      <c r="U70" s="39">
        <v>0.16500000000000001</v>
      </c>
      <c r="V70" s="39">
        <v>8.4000000000000005E-2</v>
      </c>
      <c r="W70" s="39">
        <v>0</v>
      </c>
      <c r="X70" s="39">
        <v>0.32500000000000001</v>
      </c>
      <c r="Y70" s="95">
        <v>1.27</v>
      </c>
      <c r="Z70" s="95">
        <v>0.89</v>
      </c>
      <c r="AA70" s="95">
        <v>0.81</v>
      </c>
    </row>
    <row r="71" spans="1:27" x14ac:dyDescent="0.25">
      <c r="A71" s="218" t="s">
        <v>62</v>
      </c>
      <c r="B71" s="251" t="s">
        <v>15</v>
      </c>
      <c r="C71" s="220">
        <v>21900</v>
      </c>
      <c r="D71" s="221">
        <v>4.5871559633027525E-3</v>
      </c>
      <c r="E71" s="220">
        <v>1270.1199999999999</v>
      </c>
      <c r="F71" s="222">
        <v>8.5999999999999993E-2</v>
      </c>
      <c r="G71" s="223">
        <v>0.191</v>
      </c>
      <c r="H71" s="222">
        <v>0.108</v>
      </c>
      <c r="I71" s="268" t="s">
        <v>152</v>
      </c>
      <c r="J71" s="224">
        <v>1.367</v>
      </c>
      <c r="K71" s="225">
        <v>42.2</v>
      </c>
      <c r="L71" s="226">
        <v>38.299999999999997</v>
      </c>
      <c r="M71" s="227">
        <v>74285</v>
      </c>
      <c r="N71" s="220">
        <v>223</v>
      </c>
      <c r="O71" s="228">
        <v>20092</v>
      </c>
      <c r="P71" s="229">
        <v>27051</v>
      </c>
      <c r="Q71" s="230">
        <v>0.72</v>
      </c>
      <c r="R71" s="229">
        <v>155306</v>
      </c>
      <c r="S71" s="231">
        <v>0.14299999999999999</v>
      </c>
      <c r="T71" s="231">
        <v>0.14899999999999999</v>
      </c>
      <c r="U71" s="231">
        <v>0.33400000000000002</v>
      </c>
      <c r="V71" s="231">
        <v>1.6E-2</v>
      </c>
      <c r="W71" s="231">
        <v>2.1000000000000001E-2</v>
      </c>
      <c r="X71" s="231">
        <v>0.33800000000000002</v>
      </c>
      <c r="Y71" s="232">
        <v>0.92</v>
      </c>
      <c r="Z71" s="232">
        <v>0.82</v>
      </c>
      <c r="AA71" s="232">
        <v>0.75</v>
      </c>
    </row>
    <row r="72" spans="1:27" x14ac:dyDescent="0.25">
      <c r="A72" s="19" t="s">
        <v>63</v>
      </c>
      <c r="B72" s="13" t="s">
        <v>15</v>
      </c>
      <c r="C72" s="50">
        <v>14200</v>
      </c>
      <c r="D72" s="233">
        <v>1.7921146953405017E-2</v>
      </c>
      <c r="E72" s="50">
        <v>8640.9599999999991</v>
      </c>
      <c r="F72" s="234">
        <v>0.10299999999999999</v>
      </c>
      <c r="G72" s="110">
        <v>0.121</v>
      </c>
      <c r="H72" s="234">
        <v>5.2999999999999999E-2</v>
      </c>
      <c r="I72" s="181" t="s">
        <v>152</v>
      </c>
      <c r="J72" s="31">
        <v>1.044</v>
      </c>
      <c r="K72" s="72">
        <v>20.100000000000001</v>
      </c>
      <c r="L72" s="83">
        <v>70.599999999999994</v>
      </c>
      <c r="M72" s="36">
        <v>67551</v>
      </c>
      <c r="N72" s="50">
        <v>222</v>
      </c>
      <c r="O72" s="42">
        <v>18177</v>
      </c>
      <c r="P72" s="37">
        <v>35019</v>
      </c>
      <c r="Q72" s="38">
        <v>0.97</v>
      </c>
      <c r="R72" s="37">
        <v>97766</v>
      </c>
      <c r="S72" s="39">
        <v>0.159</v>
      </c>
      <c r="T72" s="39">
        <v>6.9000000000000006E-2</v>
      </c>
      <c r="U72" s="39">
        <v>0.441</v>
      </c>
      <c r="V72" s="39">
        <v>0.13400000000000001</v>
      </c>
      <c r="W72" s="39">
        <v>0</v>
      </c>
      <c r="X72" s="39">
        <v>0.19800000000000001</v>
      </c>
      <c r="Y72" s="95">
        <v>0.96</v>
      </c>
      <c r="Z72" s="95">
        <v>0.89</v>
      </c>
      <c r="AA72" s="95">
        <v>0.9</v>
      </c>
    </row>
    <row r="73" spans="1:27" x14ac:dyDescent="0.25">
      <c r="A73" s="218" t="s">
        <v>64</v>
      </c>
      <c r="B73" s="251" t="s">
        <v>15</v>
      </c>
      <c r="C73" s="220">
        <v>4380</v>
      </c>
      <c r="D73" s="221">
        <v>2.8169014084507043E-2</v>
      </c>
      <c r="E73" s="220">
        <v>2049</v>
      </c>
      <c r="F73" s="222">
        <v>6.5000000000000002E-2</v>
      </c>
      <c r="G73" s="223">
        <v>0.11899999999999999</v>
      </c>
      <c r="H73" s="222">
        <v>8.8999999999999996E-2</v>
      </c>
      <c r="I73" s="268" t="s">
        <v>152</v>
      </c>
      <c r="J73" s="224">
        <v>0.224</v>
      </c>
      <c r="K73" s="225">
        <v>11.6</v>
      </c>
      <c r="L73" s="226">
        <v>152.6</v>
      </c>
      <c r="M73" s="227">
        <v>18334</v>
      </c>
      <c r="N73" s="220">
        <v>38</v>
      </c>
      <c r="O73" s="228">
        <v>3293</v>
      </c>
      <c r="P73" s="229">
        <v>7702</v>
      </c>
      <c r="Q73" s="230">
        <v>0.34</v>
      </c>
      <c r="R73" s="229">
        <v>40194</v>
      </c>
      <c r="S73" s="231">
        <v>0.64600000000000002</v>
      </c>
      <c r="T73" s="231">
        <v>0.04</v>
      </c>
      <c r="U73" s="231">
        <v>3.5999999999999997E-2</v>
      </c>
      <c r="V73" s="231">
        <v>6.0000000000000001E-3</v>
      </c>
      <c r="W73" s="231">
        <v>0</v>
      </c>
      <c r="X73" s="231">
        <v>0.27200000000000002</v>
      </c>
      <c r="Y73" s="232">
        <v>0.95</v>
      </c>
      <c r="Z73" s="232">
        <v>1.1299999999999999</v>
      </c>
      <c r="AA73" s="232">
        <v>1.1299999999999999</v>
      </c>
    </row>
    <row r="74" spans="1:27" x14ac:dyDescent="0.25">
      <c r="A74" s="19" t="s">
        <v>65</v>
      </c>
      <c r="B74" s="13" t="s">
        <v>15</v>
      </c>
      <c r="C74" s="50">
        <v>26800</v>
      </c>
      <c r="D74" s="233">
        <v>1.9011406844106463E-2</v>
      </c>
      <c r="E74" s="50">
        <v>3109.09</v>
      </c>
      <c r="F74" s="234">
        <v>3.2000000000000001E-2</v>
      </c>
      <c r="G74" s="110">
        <v>0.113</v>
      </c>
      <c r="H74" s="234">
        <v>9.2999999999999999E-2</v>
      </c>
      <c r="I74" s="181" t="s">
        <v>152</v>
      </c>
      <c r="J74" s="31">
        <v>0.252</v>
      </c>
      <c r="K74" s="72">
        <v>-7.8</v>
      </c>
      <c r="L74" s="83">
        <v>149.80000000000001</v>
      </c>
      <c r="M74" s="36">
        <v>78769</v>
      </c>
      <c r="N74" s="50">
        <v>164</v>
      </c>
      <c r="O74" s="42">
        <v>15344</v>
      </c>
      <c r="P74" s="37">
        <v>32008</v>
      </c>
      <c r="Q74" s="38">
        <v>0.66</v>
      </c>
      <c r="R74" s="37">
        <v>150397</v>
      </c>
      <c r="S74" s="39">
        <v>0.63500000000000001</v>
      </c>
      <c r="T74" s="39">
        <v>0.104</v>
      </c>
      <c r="U74" s="39">
        <v>3.7999999999999999E-2</v>
      </c>
      <c r="V74" s="39">
        <v>3.3000000000000002E-2</v>
      </c>
      <c r="W74" s="39">
        <v>0.1</v>
      </c>
      <c r="X74" s="39">
        <v>0.09</v>
      </c>
      <c r="Y74" s="95">
        <v>1.42</v>
      </c>
      <c r="Z74" s="95">
        <v>1.21</v>
      </c>
      <c r="AA74" s="95">
        <v>1.1599999999999999</v>
      </c>
    </row>
    <row r="75" spans="1:27" x14ac:dyDescent="0.25">
      <c r="A75" s="218" t="s">
        <v>66</v>
      </c>
      <c r="B75" s="251" t="s">
        <v>15</v>
      </c>
      <c r="C75" s="220">
        <v>7670</v>
      </c>
      <c r="D75" s="221">
        <v>3.9267015706806281E-3</v>
      </c>
      <c r="E75" s="220">
        <v>29</v>
      </c>
      <c r="F75" s="222">
        <v>7.3999999999999996E-2</v>
      </c>
      <c r="G75" s="222">
        <v>0.11700000000000001</v>
      </c>
      <c r="H75" s="224">
        <v>8.4000000000000005E-2</v>
      </c>
      <c r="I75" s="268" t="s">
        <v>152</v>
      </c>
      <c r="J75" s="224">
        <v>6.3E-2</v>
      </c>
      <c r="K75" s="225">
        <v>17.600000000000001</v>
      </c>
      <c r="L75" s="226">
        <v>168.7</v>
      </c>
      <c r="M75" s="227">
        <v>19209</v>
      </c>
      <c r="N75" s="220">
        <v>76</v>
      </c>
      <c r="O75" s="228">
        <v>6452</v>
      </c>
      <c r="P75" s="229">
        <v>6950</v>
      </c>
      <c r="Q75" s="230">
        <v>1.03</v>
      </c>
      <c r="R75" s="229">
        <v>19824</v>
      </c>
      <c r="S75" s="231">
        <v>0.09</v>
      </c>
      <c r="T75" s="231">
        <v>0.184</v>
      </c>
      <c r="U75" s="231">
        <v>0.36699999999999999</v>
      </c>
      <c r="V75" s="231">
        <v>5.3999999999999999E-2</v>
      </c>
      <c r="W75" s="231">
        <v>0</v>
      </c>
      <c r="X75" s="231">
        <v>0.30499999999999999</v>
      </c>
      <c r="Y75" s="232">
        <v>0.99</v>
      </c>
      <c r="Z75" s="232">
        <v>0.91</v>
      </c>
      <c r="AA75" s="232">
        <v>0.94</v>
      </c>
    </row>
    <row r="76" spans="1:27" x14ac:dyDescent="0.25">
      <c r="A76" s="19" t="s">
        <v>67</v>
      </c>
      <c r="B76" s="13" t="s">
        <v>15</v>
      </c>
      <c r="C76" s="50">
        <v>5500</v>
      </c>
      <c r="D76" s="233">
        <v>3.7735849056603772E-2</v>
      </c>
      <c r="E76" s="50">
        <v>7138.59</v>
      </c>
      <c r="F76" s="234">
        <v>9.9000000000000005E-2</v>
      </c>
      <c r="G76" s="110">
        <v>0.13800000000000001</v>
      </c>
      <c r="H76" s="234">
        <v>0.107</v>
      </c>
      <c r="I76" s="181" t="s">
        <v>152</v>
      </c>
      <c r="J76" s="31">
        <v>0.51100000000000001</v>
      </c>
      <c r="K76" s="72">
        <v>58</v>
      </c>
      <c r="L76" s="83">
        <v>123.9</v>
      </c>
      <c r="M76" s="36">
        <v>34016</v>
      </c>
      <c r="N76" s="50">
        <v>48</v>
      </c>
      <c r="O76" s="42">
        <v>5704</v>
      </c>
      <c r="P76" s="37">
        <v>19132</v>
      </c>
      <c r="Q76" s="38">
        <v>0.99</v>
      </c>
      <c r="R76" s="37">
        <v>24893</v>
      </c>
      <c r="S76" s="39">
        <v>0.152</v>
      </c>
      <c r="T76" s="39">
        <v>7.0000000000000001E-3</v>
      </c>
      <c r="U76" s="39">
        <v>0.59199999999999997</v>
      </c>
      <c r="V76" s="39">
        <v>0.02</v>
      </c>
      <c r="W76" s="39">
        <v>0</v>
      </c>
      <c r="X76" s="39">
        <v>0.22800000000000001</v>
      </c>
      <c r="Y76" s="95">
        <v>0.87</v>
      </c>
      <c r="Z76" s="95">
        <v>0.78</v>
      </c>
      <c r="AA76" s="95">
        <v>0.82</v>
      </c>
    </row>
    <row r="77" spans="1:27" x14ac:dyDescent="0.25">
      <c r="A77" s="218" t="s">
        <v>68</v>
      </c>
      <c r="B77" s="251" t="s">
        <v>15</v>
      </c>
      <c r="C77" s="220">
        <v>28700</v>
      </c>
      <c r="D77" s="221">
        <v>1.4134275618374558E-2</v>
      </c>
      <c r="E77" s="220">
        <v>2300.21</v>
      </c>
      <c r="F77" s="222">
        <v>8.6999999999999994E-2</v>
      </c>
      <c r="G77" s="223">
        <v>0.111</v>
      </c>
      <c r="H77" s="222">
        <v>8.8999999999999996E-2</v>
      </c>
      <c r="I77" s="268" t="s">
        <v>152</v>
      </c>
      <c r="J77" s="224">
        <v>0.40400000000000003</v>
      </c>
      <c r="K77" s="225">
        <v>-4</v>
      </c>
      <c r="L77" s="226">
        <v>134.6</v>
      </c>
      <c r="M77" s="227">
        <v>74388</v>
      </c>
      <c r="N77" s="220">
        <v>132</v>
      </c>
      <c r="O77" s="228">
        <v>14104</v>
      </c>
      <c r="P77" s="229">
        <v>35858</v>
      </c>
      <c r="Q77" s="230">
        <v>0.72</v>
      </c>
      <c r="R77" s="229">
        <v>156858</v>
      </c>
      <c r="S77" s="231">
        <v>0.56000000000000005</v>
      </c>
      <c r="T77" s="231">
        <v>0.14799999999999999</v>
      </c>
      <c r="U77" s="231">
        <v>0.109</v>
      </c>
      <c r="V77" s="231">
        <v>0.04</v>
      </c>
      <c r="W77" s="231">
        <v>0</v>
      </c>
      <c r="X77" s="231">
        <v>0.14299999999999999</v>
      </c>
      <c r="Y77" s="232">
        <v>1.03</v>
      </c>
      <c r="Z77" s="232">
        <v>1.01</v>
      </c>
      <c r="AA77" s="232">
        <v>1.04</v>
      </c>
    </row>
    <row r="78" spans="1:27" x14ac:dyDescent="0.25">
      <c r="A78" s="19" t="s">
        <v>69</v>
      </c>
      <c r="B78" s="13" t="s">
        <v>15</v>
      </c>
      <c r="C78" s="50">
        <v>10300</v>
      </c>
      <c r="D78" s="233">
        <v>9.8039215686274508E-3</v>
      </c>
      <c r="E78" s="50">
        <v>3089.7</v>
      </c>
      <c r="F78" s="234">
        <v>0.14699999999999999</v>
      </c>
      <c r="G78" s="110">
        <v>5.8999999999999997E-2</v>
      </c>
      <c r="H78" s="234">
        <v>9.8000000000000004E-2</v>
      </c>
      <c r="I78" s="181" t="s">
        <v>152</v>
      </c>
      <c r="J78" s="31">
        <v>0.39</v>
      </c>
      <c r="K78" s="72">
        <v>9.6999999999999993</v>
      </c>
      <c r="L78" s="83">
        <v>136</v>
      </c>
      <c r="M78" s="36">
        <v>25863</v>
      </c>
      <c r="N78" s="50">
        <v>78</v>
      </c>
      <c r="O78" s="42">
        <v>6759</v>
      </c>
      <c r="P78" s="37">
        <v>7946</v>
      </c>
      <c r="Q78" s="38">
        <v>0.87</v>
      </c>
      <c r="R78" s="37">
        <v>30195</v>
      </c>
      <c r="S78" s="39">
        <v>0.30399999999999999</v>
      </c>
      <c r="T78" s="39">
        <v>0.104</v>
      </c>
      <c r="U78" s="39">
        <v>4.3999999999999997E-2</v>
      </c>
      <c r="V78" s="39">
        <v>0.01</v>
      </c>
      <c r="W78" s="39">
        <v>0</v>
      </c>
      <c r="X78" s="39">
        <v>0.53700000000000003</v>
      </c>
      <c r="Y78" s="95">
        <v>1.26</v>
      </c>
      <c r="Z78" s="95">
        <v>1.23</v>
      </c>
      <c r="AA78" s="95">
        <v>0.96</v>
      </c>
    </row>
    <row r="79" spans="1:27" x14ac:dyDescent="0.25">
      <c r="A79" s="218" t="s">
        <v>70</v>
      </c>
      <c r="B79" s="251" t="s">
        <v>15</v>
      </c>
      <c r="C79" s="220">
        <v>10750</v>
      </c>
      <c r="D79" s="221">
        <v>1.8957345971563982E-2</v>
      </c>
      <c r="E79" s="220">
        <v>1999.19</v>
      </c>
      <c r="F79" s="222">
        <v>7.0000000000000007E-2</v>
      </c>
      <c r="G79" s="223">
        <v>0.114</v>
      </c>
      <c r="H79" s="222">
        <v>9.5000000000000001E-2</v>
      </c>
      <c r="I79" s="268" t="s">
        <v>152</v>
      </c>
      <c r="J79" s="224">
        <v>0.27600000000000002</v>
      </c>
      <c r="K79" s="225">
        <v>10</v>
      </c>
      <c r="L79" s="226">
        <v>147.4</v>
      </c>
      <c r="M79" s="227">
        <v>28238</v>
      </c>
      <c r="N79" s="220">
        <v>58</v>
      </c>
      <c r="O79" s="228">
        <v>5416</v>
      </c>
      <c r="P79" s="229">
        <v>11888</v>
      </c>
      <c r="Q79" s="230">
        <v>1.41</v>
      </c>
      <c r="R79" s="229">
        <v>29430</v>
      </c>
      <c r="S79" s="231">
        <v>0.51500000000000001</v>
      </c>
      <c r="T79" s="231">
        <v>0.10299999999999999</v>
      </c>
      <c r="U79" s="231">
        <v>0.29599999999999999</v>
      </c>
      <c r="V79" s="231">
        <v>0</v>
      </c>
      <c r="W79" s="231">
        <v>0</v>
      </c>
      <c r="X79" s="231">
        <v>8.5999999999999993E-2</v>
      </c>
      <c r="Y79" s="232">
        <v>1.04</v>
      </c>
      <c r="Z79" s="232">
        <v>0.96</v>
      </c>
      <c r="AA79" s="232">
        <v>0.92</v>
      </c>
    </row>
    <row r="80" spans="1:27" x14ac:dyDescent="0.25">
      <c r="A80" s="19" t="s">
        <v>71</v>
      </c>
      <c r="B80" s="13" t="s">
        <v>15</v>
      </c>
      <c r="C80" s="50">
        <v>16200</v>
      </c>
      <c r="D80" s="233">
        <v>1.5673981191222569E-2</v>
      </c>
      <c r="E80" s="50">
        <v>4483.88</v>
      </c>
      <c r="F80" s="234">
        <v>0.10299999999999999</v>
      </c>
      <c r="G80" s="110">
        <v>0.14000000000000001</v>
      </c>
      <c r="H80" s="234">
        <v>0.08</v>
      </c>
      <c r="I80" s="181" t="s">
        <v>152</v>
      </c>
      <c r="J80" s="31">
        <v>0.64900000000000002</v>
      </c>
      <c r="K80" s="72">
        <v>24.1</v>
      </c>
      <c r="L80" s="83">
        <v>110.1</v>
      </c>
      <c r="M80" s="36">
        <v>55361</v>
      </c>
      <c r="N80" s="50">
        <v>99</v>
      </c>
      <c r="O80" s="42">
        <v>8279</v>
      </c>
      <c r="P80" s="37">
        <v>23190</v>
      </c>
      <c r="Q80" s="38">
        <v>0.65</v>
      </c>
      <c r="R80" s="37">
        <v>107896</v>
      </c>
      <c r="S80" s="39">
        <v>0.40899999999999997</v>
      </c>
      <c r="T80" s="39">
        <v>0.35199999999999998</v>
      </c>
      <c r="U80" s="39">
        <v>9.5000000000000001E-2</v>
      </c>
      <c r="V80" s="39">
        <v>2.3E-2</v>
      </c>
      <c r="W80" s="39">
        <v>0</v>
      </c>
      <c r="X80" s="39">
        <v>0.121</v>
      </c>
      <c r="Y80" s="95">
        <v>1.01</v>
      </c>
      <c r="Z80" s="95">
        <v>0.85</v>
      </c>
      <c r="AA80" s="95">
        <v>0.89</v>
      </c>
    </row>
    <row r="81" spans="1:27" x14ac:dyDescent="0.25">
      <c r="A81" s="218" t="s">
        <v>72</v>
      </c>
      <c r="B81" s="251" t="s">
        <v>15</v>
      </c>
      <c r="C81" s="220">
        <v>13550</v>
      </c>
      <c r="D81" s="221">
        <v>7.4349442379182153E-3</v>
      </c>
      <c r="E81" s="220">
        <v>6734.44</v>
      </c>
      <c r="F81" s="222">
        <v>6.4000000000000001E-2</v>
      </c>
      <c r="G81" s="223">
        <v>9.0999999999999998E-2</v>
      </c>
      <c r="H81" s="222">
        <v>9.7000000000000003E-2</v>
      </c>
      <c r="I81" s="268" t="s">
        <v>152</v>
      </c>
      <c r="J81" s="224">
        <v>1.042</v>
      </c>
      <c r="K81" s="225">
        <v>15.4</v>
      </c>
      <c r="L81" s="226">
        <v>70.8</v>
      </c>
      <c r="M81" s="227">
        <v>54528</v>
      </c>
      <c r="N81" s="220">
        <v>79</v>
      </c>
      <c r="O81" s="228">
        <v>6409</v>
      </c>
      <c r="P81" s="229">
        <v>22248</v>
      </c>
      <c r="Q81" s="230">
        <v>1.02</v>
      </c>
      <c r="R81" s="229">
        <v>43542</v>
      </c>
      <c r="S81" s="231">
        <v>0.45500000000000002</v>
      </c>
      <c r="T81" s="231">
        <v>5.2999999999999999E-2</v>
      </c>
      <c r="U81" s="231">
        <v>0.31900000000000001</v>
      </c>
      <c r="V81" s="231">
        <v>8.0000000000000002E-3</v>
      </c>
      <c r="W81" s="231">
        <v>0</v>
      </c>
      <c r="X81" s="231">
        <v>0.16500000000000001</v>
      </c>
      <c r="Y81" s="232">
        <v>1.25</v>
      </c>
      <c r="Z81" s="232">
        <v>1.01</v>
      </c>
      <c r="AA81" s="232">
        <v>0.98</v>
      </c>
    </row>
    <row r="82" spans="1:27" x14ac:dyDescent="0.25">
      <c r="A82" s="19" t="s">
        <v>73</v>
      </c>
      <c r="B82" s="13" t="s">
        <v>15</v>
      </c>
      <c r="C82" s="50">
        <v>29900</v>
      </c>
      <c r="D82" s="233">
        <v>6.7340067340067337E-3</v>
      </c>
      <c r="E82" s="50">
        <v>3575.08</v>
      </c>
      <c r="F82" s="234">
        <v>7.8E-2</v>
      </c>
      <c r="G82" s="110">
        <v>0.115</v>
      </c>
      <c r="H82" s="234">
        <v>6.5000000000000002E-2</v>
      </c>
      <c r="I82" s="181" t="s">
        <v>145</v>
      </c>
      <c r="J82" s="31">
        <v>-2.1000000000000001E-2</v>
      </c>
      <c r="K82" s="72">
        <v>21.2</v>
      </c>
      <c r="L82" s="83">
        <v>292.10000000000002</v>
      </c>
      <c r="M82" s="36">
        <v>90712</v>
      </c>
      <c r="N82" s="50">
        <v>208</v>
      </c>
      <c r="O82" s="42">
        <v>18655</v>
      </c>
      <c r="P82" s="37">
        <v>41974</v>
      </c>
      <c r="Q82" s="38">
        <v>0.84</v>
      </c>
      <c r="R82" s="37">
        <v>173840</v>
      </c>
      <c r="S82" s="39">
        <v>0.36399999999999999</v>
      </c>
      <c r="T82" s="39">
        <v>0.112</v>
      </c>
      <c r="U82" s="39">
        <v>0.216</v>
      </c>
      <c r="V82" s="39">
        <v>2.5999999999999999E-2</v>
      </c>
      <c r="W82" s="39">
        <v>0</v>
      </c>
      <c r="X82" s="39">
        <v>0.28299999999999997</v>
      </c>
      <c r="Y82" s="95">
        <v>0.86</v>
      </c>
      <c r="Z82" s="95">
        <v>0.94</v>
      </c>
      <c r="AA82" s="95">
        <v>0.96</v>
      </c>
    </row>
    <row r="83" spans="1:27" x14ac:dyDescent="0.25">
      <c r="A83" s="218" t="s">
        <v>74</v>
      </c>
      <c r="B83" s="251" t="s">
        <v>15</v>
      </c>
      <c r="C83" s="220">
        <v>25900</v>
      </c>
      <c r="D83" s="221">
        <v>7.7821011673151752E-3</v>
      </c>
      <c r="E83" s="220">
        <v>1818.88</v>
      </c>
      <c r="F83" s="222">
        <v>0.20899999999999999</v>
      </c>
      <c r="G83" s="223">
        <v>8.6999999999999994E-2</v>
      </c>
      <c r="H83" s="222">
        <v>9.9000000000000005E-2</v>
      </c>
      <c r="I83" s="268" t="s">
        <v>152</v>
      </c>
      <c r="J83" s="224">
        <v>0.34499999999999997</v>
      </c>
      <c r="K83" s="225">
        <v>4.0999999999999996</v>
      </c>
      <c r="L83" s="226">
        <v>140.5</v>
      </c>
      <c r="M83" s="227">
        <v>58798</v>
      </c>
      <c r="N83" s="220">
        <v>154</v>
      </c>
      <c r="O83" s="228">
        <v>15161</v>
      </c>
      <c r="P83" s="229">
        <v>20281</v>
      </c>
      <c r="Q83" s="230">
        <v>0.73</v>
      </c>
      <c r="R83" s="229">
        <v>111441</v>
      </c>
      <c r="S83" s="231">
        <v>0.27100000000000002</v>
      </c>
      <c r="T83" s="231">
        <v>0.20300000000000001</v>
      </c>
      <c r="U83" s="231">
        <v>0.104</v>
      </c>
      <c r="V83" s="231">
        <v>3.5000000000000003E-2</v>
      </c>
      <c r="W83" s="231">
        <v>0</v>
      </c>
      <c r="X83" s="231">
        <v>0.38700000000000001</v>
      </c>
      <c r="Y83" s="232">
        <v>1.07</v>
      </c>
      <c r="Z83" s="232">
        <v>0.87</v>
      </c>
      <c r="AA83" s="232">
        <v>0.96</v>
      </c>
    </row>
    <row r="84" spans="1:27" x14ac:dyDescent="0.25">
      <c r="A84" s="19" t="s">
        <v>75</v>
      </c>
      <c r="B84" s="13" t="s">
        <v>15</v>
      </c>
      <c r="C84" s="50">
        <v>12250</v>
      </c>
      <c r="D84" s="233">
        <v>1.2396694214876033E-2</v>
      </c>
      <c r="E84" s="50">
        <v>2387.7600000000002</v>
      </c>
      <c r="F84" s="234">
        <v>0.20699999999999999</v>
      </c>
      <c r="G84" s="234">
        <v>0.14599999999999999</v>
      </c>
      <c r="H84" s="31">
        <v>4.2999999999999997E-2</v>
      </c>
      <c r="I84" s="181" t="s">
        <v>152</v>
      </c>
      <c r="J84" s="31">
        <v>0.44800000000000001</v>
      </c>
      <c r="K84" s="72">
        <v>-3</v>
      </c>
      <c r="L84" s="83">
        <v>130.19999999999999</v>
      </c>
      <c r="M84" s="36">
        <v>34629</v>
      </c>
      <c r="N84" s="50">
        <v>69</v>
      </c>
      <c r="O84" s="42">
        <v>6217</v>
      </c>
      <c r="P84" s="37">
        <v>11180</v>
      </c>
      <c r="Q84" s="38">
        <v>1</v>
      </c>
      <c r="R84" s="37">
        <v>89516</v>
      </c>
      <c r="S84" s="39">
        <v>0.441</v>
      </c>
      <c r="T84" s="39">
        <v>0.38900000000000001</v>
      </c>
      <c r="U84" s="39">
        <v>0.106</v>
      </c>
      <c r="V84" s="39">
        <v>7.0000000000000001E-3</v>
      </c>
      <c r="W84" s="39">
        <v>0</v>
      </c>
      <c r="X84" s="39">
        <v>5.7000000000000002E-2</v>
      </c>
      <c r="Y84" s="95">
        <v>1.1000000000000001</v>
      </c>
      <c r="Z84" s="95">
        <v>0.96</v>
      </c>
      <c r="AA84" s="95">
        <v>1.08</v>
      </c>
    </row>
    <row r="85" spans="1:27" x14ac:dyDescent="0.25">
      <c r="A85" s="218" t="s">
        <v>76</v>
      </c>
      <c r="B85" s="251" t="s">
        <v>15</v>
      </c>
      <c r="C85" s="220">
        <v>10400</v>
      </c>
      <c r="D85" s="221">
        <v>9.7087378640776691E-3</v>
      </c>
      <c r="E85" s="220">
        <v>2163.4299999999998</v>
      </c>
      <c r="F85" s="222">
        <v>7.8E-2</v>
      </c>
      <c r="G85" s="223">
        <v>0.15</v>
      </c>
      <c r="H85" s="222">
        <v>6.9000000000000006E-2</v>
      </c>
      <c r="I85" s="268" t="s">
        <v>152</v>
      </c>
      <c r="J85" s="224">
        <v>1.1140000000000001</v>
      </c>
      <c r="K85" s="225">
        <v>12.4</v>
      </c>
      <c r="L85" s="226">
        <v>63.6</v>
      </c>
      <c r="M85" s="227">
        <v>25717</v>
      </c>
      <c r="N85" s="220">
        <v>75</v>
      </c>
      <c r="O85" s="228">
        <v>5805</v>
      </c>
      <c r="P85" s="229">
        <v>8160</v>
      </c>
      <c r="Q85" s="230">
        <v>0.5</v>
      </c>
      <c r="R85" s="229">
        <v>55244</v>
      </c>
      <c r="S85" s="231">
        <v>0.57099999999999995</v>
      </c>
      <c r="T85" s="231">
        <v>0.111</v>
      </c>
      <c r="U85" s="231">
        <v>0.13800000000000001</v>
      </c>
      <c r="V85" s="231">
        <v>3.7999999999999999E-2</v>
      </c>
      <c r="W85" s="231">
        <v>0</v>
      </c>
      <c r="X85" s="231">
        <v>0.14199999999999999</v>
      </c>
      <c r="Y85" s="232">
        <v>1.35</v>
      </c>
      <c r="Z85" s="232">
        <v>1.1299999999999999</v>
      </c>
      <c r="AA85" s="232">
        <v>0.99</v>
      </c>
    </row>
    <row r="86" spans="1:27" x14ac:dyDescent="0.25">
      <c r="A86" s="19" t="s">
        <v>77</v>
      </c>
      <c r="B86" s="13" t="s">
        <v>15</v>
      </c>
      <c r="C86" s="50">
        <v>19050</v>
      </c>
      <c r="D86" s="233">
        <v>5.2770448548812663E-3</v>
      </c>
      <c r="E86" s="50">
        <v>4364.62</v>
      </c>
      <c r="F86" s="234">
        <v>0.13500000000000001</v>
      </c>
      <c r="G86" s="110">
        <v>0.13100000000000001</v>
      </c>
      <c r="H86" s="234">
        <v>8.6999999999999994E-2</v>
      </c>
      <c r="I86" s="181" t="s">
        <v>152</v>
      </c>
      <c r="J86" s="31">
        <v>0.58699999999999997</v>
      </c>
      <c r="K86" s="72">
        <v>-21.2</v>
      </c>
      <c r="L86" s="83">
        <v>116.3</v>
      </c>
      <c r="M86" s="36">
        <v>86092</v>
      </c>
      <c r="N86" s="50">
        <v>126</v>
      </c>
      <c r="O86" s="42">
        <v>10255</v>
      </c>
      <c r="P86" s="37">
        <v>36390</v>
      </c>
      <c r="Q86" s="38">
        <v>1.35</v>
      </c>
      <c r="R86" s="37">
        <v>144068</v>
      </c>
      <c r="S86" s="39">
        <v>0.64800000000000002</v>
      </c>
      <c r="T86" s="39">
        <v>0.13500000000000001</v>
      </c>
      <c r="U86" s="39">
        <v>0.13600000000000001</v>
      </c>
      <c r="V86" s="39">
        <v>8.0000000000000002E-3</v>
      </c>
      <c r="W86" s="39">
        <v>0</v>
      </c>
      <c r="X86" s="39">
        <v>7.2999999999999995E-2</v>
      </c>
      <c r="Y86" s="95">
        <v>0.99</v>
      </c>
      <c r="Z86" s="95">
        <v>1</v>
      </c>
      <c r="AA86" s="95">
        <v>1.1000000000000001</v>
      </c>
    </row>
    <row r="87" spans="1:27" x14ac:dyDescent="0.25">
      <c r="A87" s="218" t="s">
        <v>78</v>
      </c>
      <c r="B87" s="251" t="s">
        <v>15</v>
      </c>
      <c r="C87" s="220">
        <v>8500</v>
      </c>
      <c r="D87" s="221">
        <v>2.7811366384522369E-2</v>
      </c>
      <c r="E87" s="220">
        <v>3554.45</v>
      </c>
      <c r="F87" s="222">
        <v>7.9000000000000001E-2</v>
      </c>
      <c r="G87" s="222">
        <v>0.13500000000000001</v>
      </c>
      <c r="H87" s="224">
        <v>9.1999999999999998E-2</v>
      </c>
      <c r="I87" s="268" t="s">
        <v>152</v>
      </c>
      <c r="J87" s="224">
        <v>0.191</v>
      </c>
      <c r="K87" s="225">
        <v>13.1</v>
      </c>
      <c r="L87" s="226">
        <v>155.9</v>
      </c>
      <c r="M87" s="227">
        <v>23840</v>
      </c>
      <c r="N87" s="220">
        <v>63</v>
      </c>
      <c r="O87" s="228">
        <v>5459</v>
      </c>
      <c r="P87" s="229">
        <v>8408</v>
      </c>
      <c r="Q87" s="230">
        <v>1.07</v>
      </c>
      <c r="R87" s="229">
        <v>32849</v>
      </c>
      <c r="S87" s="231">
        <v>0.372</v>
      </c>
      <c r="T87" s="231">
        <v>0.14099999999999999</v>
      </c>
      <c r="U87" s="231">
        <v>0.20799999999999999</v>
      </c>
      <c r="V87" s="231">
        <v>8.0000000000000002E-3</v>
      </c>
      <c r="W87" s="231">
        <v>0</v>
      </c>
      <c r="X87" s="231">
        <v>0.27</v>
      </c>
      <c r="Y87" s="232">
        <v>1.1100000000000001</v>
      </c>
      <c r="Z87" s="232">
        <v>0.99</v>
      </c>
      <c r="AA87" s="232">
        <v>1.05</v>
      </c>
    </row>
    <row r="88" spans="1:27" x14ac:dyDescent="0.25">
      <c r="A88" s="19" t="s">
        <v>79</v>
      </c>
      <c r="B88" s="13" t="s">
        <v>15</v>
      </c>
      <c r="C88" s="50">
        <v>8920</v>
      </c>
      <c r="D88" s="233">
        <v>3.3745781777277839E-3</v>
      </c>
      <c r="E88" s="50">
        <v>4079</v>
      </c>
      <c r="F88" s="234">
        <v>0.158</v>
      </c>
      <c r="G88" s="110">
        <v>0.16500000000000001</v>
      </c>
      <c r="H88" s="234">
        <v>5.0999999999999997E-2</v>
      </c>
      <c r="I88" s="181" t="s">
        <v>152</v>
      </c>
      <c r="J88" s="31">
        <v>8.4000000000000005E-2</v>
      </c>
      <c r="K88" s="72">
        <v>1.3</v>
      </c>
      <c r="L88" s="83">
        <v>166.6</v>
      </c>
      <c r="M88" s="36">
        <v>75831</v>
      </c>
      <c r="N88" s="50">
        <v>79</v>
      </c>
      <c r="O88" s="42">
        <v>6204</v>
      </c>
      <c r="P88" s="37">
        <v>21671</v>
      </c>
      <c r="Q88" s="38">
        <v>0.75</v>
      </c>
      <c r="R88" s="37">
        <v>145901</v>
      </c>
      <c r="S88" s="39">
        <v>0.64800000000000002</v>
      </c>
      <c r="T88" s="39">
        <v>4.0000000000000001E-3</v>
      </c>
      <c r="U88" s="39">
        <v>1.4E-2</v>
      </c>
      <c r="V88" s="39">
        <v>2.8000000000000001E-2</v>
      </c>
      <c r="W88" s="39">
        <v>0</v>
      </c>
      <c r="X88" s="39">
        <v>0.30599999999999999</v>
      </c>
      <c r="Y88" s="95">
        <v>0.94</v>
      </c>
      <c r="Z88" s="95">
        <v>3.83</v>
      </c>
      <c r="AA88" s="95">
        <v>1.3</v>
      </c>
    </row>
    <row r="89" spans="1:27" x14ac:dyDescent="0.25">
      <c r="A89" s="218" t="s">
        <v>80</v>
      </c>
      <c r="B89" s="251" t="s">
        <v>15</v>
      </c>
      <c r="C89" s="220">
        <v>24300</v>
      </c>
      <c r="D89" s="221">
        <v>1.2500000000000001E-2</v>
      </c>
      <c r="E89" s="220">
        <v>7107.94</v>
      </c>
      <c r="F89" s="222">
        <v>8.2000000000000003E-2</v>
      </c>
      <c r="G89" s="222">
        <v>0.129</v>
      </c>
      <c r="H89" s="224">
        <v>9.6000000000000002E-2</v>
      </c>
      <c r="I89" s="268" t="s">
        <v>152</v>
      </c>
      <c r="J89" s="224">
        <v>0.38600000000000001</v>
      </c>
      <c r="K89" s="225">
        <v>36.4</v>
      </c>
      <c r="L89" s="226">
        <v>136.4</v>
      </c>
      <c r="M89" s="227">
        <v>84779</v>
      </c>
      <c r="N89" s="220">
        <v>207</v>
      </c>
      <c r="O89" s="228">
        <v>18164</v>
      </c>
      <c r="P89" s="229">
        <v>32083</v>
      </c>
      <c r="Q89" s="230">
        <v>0.48</v>
      </c>
      <c r="R89" s="229">
        <v>147577</v>
      </c>
      <c r="S89" s="231">
        <v>0.254</v>
      </c>
      <c r="T89" s="231">
        <v>4.5999999999999999E-2</v>
      </c>
      <c r="U89" s="231">
        <v>0.48299999999999998</v>
      </c>
      <c r="V89" s="231">
        <v>0</v>
      </c>
      <c r="W89" s="231">
        <v>0</v>
      </c>
      <c r="X89" s="231">
        <v>0.218</v>
      </c>
      <c r="Y89" s="232">
        <v>0.99</v>
      </c>
      <c r="Z89" s="232">
        <v>0.84</v>
      </c>
      <c r="AA89" s="232">
        <v>0.8</v>
      </c>
    </row>
    <row r="90" spans="1:27" x14ac:dyDescent="0.25">
      <c r="A90" s="19" t="s">
        <v>81</v>
      </c>
      <c r="B90" s="13" t="s">
        <v>15</v>
      </c>
      <c r="C90" s="50">
        <v>9950</v>
      </c>
      <c r="D90" s="233">
        <v>1.634320735444331E-2</v>
      </c>
      <c r="E90" s="50">
        <v>3534.84</v>
      </c>
      <c r="F90" s="234">
        <v>5.8999999999999997E-2</v>
      </c>
      <c r="G90" s="110">
        <v>0.114</v>
      </c>
      <c r="H90" s="234">
        <v>2.7E-2</v>
      </c>
      <c r="I90" s="181" t="s">
        <v>152</v>
      </c>
      <c r="J90" s="31">
        <v>0.64800000000000002</v>
      </c>
      <c r="K90" s="72">
        <v>6.3</v>
      </c>
      <c r="L90" s="83">
        <v>110.2</v>
      </c>
      <c r="M90" s="36">
        <v>41304</v>
      </c>
      <c r="N90" s="50">
        <v>76</v>
      </c>
      <c r="O90" s="42">
        <v>7248</v>
      </c>
      <c r="P90" s="37">
        <v>19217</v>
      </c>
      <c r="Q90" s="38">
        <v>0.85</v>
      </c>
      <c r="R90" s="37">
        <v>57345</v>
      </c>
      <c r="S90" s="39">
        <v>0.77400000000000002</v>
      </c>
      <c r="T90" s="39">
        <v>2.3E-2</v>
      </c>
      <c r="U90" s="39">
        <v>3.9E-2</v>
      </c>
      <c r="V90" s="39">
        <v>4.8000000000000001E-2</v>
      </c>
      <c r="W90" s="39">
        <v>0</v>
      </c>
      <c r="X90" s="39">
        <v>0.115</v>
      </c>
      <c r="Y90" s="95">
        <v>1.2</v>
      </c>
      <c r="Z90" s="95">
        <v>1.1000000000000001</v>
      </c>
      <c r="AA90" s="95">
        <v>1.1599999999999999</v>
      </c>
    </row>
    <row r="91" spans="1:27" x14ac:dyDescent="0.25">
      <c r="A91" s="218" t="s">
        <v>82</v>
      </c>
      <c r="B91" s="251" t="s">
        <v>15</v>
      </c>
      <c r="C91" s="220">
        <v>9270</v>
      </c>
      <c r="D91" s="221">
        <v>1.756311745334797E-2</v>
      </c>
      <c r="E91" s="220">
        <v>11829</v>
      </c>
      <c r="F91" s="239">
        <v>7.0000000000000001E-3</v>
      </c>
      <c r="G91" s="239">
        <v>0.215</v>
      </c>
      <c r="H91" s="241">
        <v>0.13200000000000001</v>
      </c>
      <c r="I91" s="268" t="s">
        <v>152</v>
      </c>
      <c r="J91" s="224">
        <v>0.80400000000000005</v>
      </c>
      <c r="K91" s="225">
        <v>23.8</v>
      </c>
      <c r="L91" s="226">
        <v>94.6</v>
      </c>
      <c r="M91" s="227">
        <v>42367</v>
      </c>
      <c r="N91" s="237">
        <v>70</v>
      </c>
      <c r="O91" s="245">
        <v>6352</v>
      </c>
      <c r="P91" s="229">
        <v>11431</v>
      </c>
      <c r="Q91" s="247">
        <v>0.55000000000000004</v>
      </c>
      <c r="R91" s="246">
        <v>68938</v>
      </c>
      <c r="S91" s="231">
        <v>0.154</v>
      </c>
      <c r="T91" s="231">
        <v>7.6999999999999999E-2</v>
      </c>
      <c r="U91" s="231">
        <v>0.13400000000000001</v>
      </c>
      <c r="V91" s="231">
        <v>1.4E-2</v>
      </c>
      <c r="W91" s="231">
        <v>0</v>
      </c>
      <c r="X91" s="231">
        <v>0.621</v>
      </c>
      <c r="Y91" s="232">
        <v>1.27</v>
      </c>
      <c r="Z91" s="232">
        <v>0.89</v>
      </c>
      <c r="AA91" s="232">
        <v>0.82</v>
      </c>
    </row>
    <row r="92" spans="1:27" s="180" customFormat="1" ht="16.5" thickBot="1" x14ac:dyDescent="0.3">
      <c r="A92" s="185" t="s">
        <v>224</v>
      </c>
      <c r="B92" s="185"/>
      <c r="C92" s="186">
        <f>MEDIAN(C64:C91)</f>
        <v>13275</v>
      </c>
      <c r="D92" s="187">
        <f>MEDIAN(D64:D91)</f>
        <v>1.1461505002174858E-2</v>
      </c>
      <c r="E92" s="186">
        <f>MEDIAN(E64:E91)</f>
        <v>3504.5749999999998</v>
      </c>
      <c r="F92" s="200">
        <f>MEDIAN(F65:F91)</f>
        <v>8.3000000000000004E-2</v>
      </c>
      <c r="G92" s="200">
        <f>MEDIAN(G64:G91)</f>
        <v>0.13300000000000001</v>
      </c>
      <c r="H92" s="200">
        <f>MEDIAN(H64:H91)</f>
        <v>8.8999999999999996E-2</v>
      </c>
      <c r="I92" s="188" t="s">
        <v>225</v>
      </c>
      <c r="J92" s="187">
        <f>MEDIAN(J64:J91)</f>
        <v>0.47150000000000003</v>
      </c>
      <c r="K92" s="189">
        <f>MEDIAN(K64:K91)</f>
        <v>12.85</v>
      </c>
      <c r="L92" s="189">
        <f>MEDIAN(L64:L91)</f>
        <v>132.39999999999998</v>
      </c>
      <c r="M92" s="186">
        <f>MEDIAN(M65:M91)</f>
        <v>54528</v>
      </c>
      <c r="N92" s="199">
        <f>MEDIAN(N65:N91)</f>
        <v>87</v>
      </c>
      <c r="O92" s="199">
        <f>MEDIAN(O65:O91)</f>
        <v>7541</v>
      </c>
      <c r="P92" s="186">
        <f>MEDIAN(P65:P91)</f>
        <v>20281</v>
      </c>
      <c r="Q92" s="202">
        <f>MEDIAN(Q65:Q91)</f>
        <v>0.84</v>
      </c>
      <c r="R92" s="199">
        <f>MEDIAN(R64:R91)</f>
        <v>81208</v>
      </c>
      <c r="S92" s="187">
        <f t="shared" ref="S92:AA92" si="7">MEDIAN(S65:S91)</f>
        <v>0.372</v>
      </c>
      <c r="T92" s="187">
        <f t="shared" si="7"/>
        <v>0.111</v>
      </c>
      <c r="U92" s="187">
        <f t="shared" si="7"/>
        <v>0.14099999999999999</v>
      </c>
      <c r="V92" s="187">
        <f t="shared" si="7"/>
        <v>0.02</v>
      </c>
      <c r="W92" s="187">
        <f t="shared" si="7"/>
        <v>0</v>
      </c>
      <c r="X92" s="187">
        <f t="shared" si="7"/>
        <v>0.218</v>
      </c>
      <c r="Y92" s="190">
        <f t="shared" si="7"/>
        <v>1.04</v>
      </c>
      <c r="Z92" s="190">
        <f t="shared" si="7"/>
        <v>0.96</v>
      </c>
      <c r="AA92" s="190">
        <f t="shared" si="7"/>
        <v>0.96</v>
      </c>
    </row>
    <row r="93" spans="1:27" s="17" customFormat="1" ht="15" x14ac:dyDescent="0.25">
      <c r="A93" s="17" t="s">
        <v>232</v>
      </c>
    </row>
  </sheetData>
  <mergeCells count="7">
    <mergeCell ref="S1:X1"/>
    <mergeCell ref="Y1:AA1"/>
    <mergeCell ref="C1:E1"/>
    <mergeCell ref="F1:H1"/>
    <mergeCell ref="I1:L1"/>
    <mergeCell ref="N1:O1"/>
    <mergeCell ref="P1:R1"/>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89d0c6c8-e2e3-4e07-91a0-0308145fc47f">
      <Terms xmlns="http://schemas.microsoft.com/office/infopath/2007/PartnerControls"/>
    </C3TopicNote>
    <ab652c8fc19f4aa1b7c685bfd6c8b663 xmlns="89d0c6c8-e2e3-4e07-91a0-0308145fc47f">
      <Terms xmlns="http://schemas.microsoft.com/office/infopath/2007/PartnerControls">
        <TermInfo xmlns="http://schemas.microsoft.com/office/infopath/2007/PartnerControls">
          <TermName xmlns="http://schemas.microsoft.com/office/infopath/2007/PartnerControls">Local Government</TermName>
          <TermId xmlns="http://schemas.microsoft.com/office/infopath/2007/PartnerControls">d4c83f0c-f81e-4391-a096-cd21301ce608</TermId>
        </TermInfo>
      </Terms>
    </ab652c8fc19f4aa1b7c685bfd6c8b663>
    <TaxKeywordTaxHTField xmlns="5750afb1-007a-481a-96df-a71c539b9a3e">
      <Terms xmlns="http://schemas.microsoft.com/office/infopath/2007/PartnerControls"/>
    </TaxKeywordTaxHTField>
    <DIANotes xmlns="89d0c6c8-e2e3-4e07-91a0-0308145fc47f" xsi:nil="true"/>
    <TaxCatchAll xmlns="5750afb1-007a-481a-96df-a71c539b9a3e">
      <Value>4</Value>
      <Value>3</Value>
      <Value>2</Value>
    </TaxCatchAll>
    <DIAReferenceNumber xmlns="89d0c6c8-e2e3-4e07-91a0-0308145fc47f" xsi:nil="true"/>
    <i28a3dfa7619411fa0190df1513c6f61 xmlns="89d0c6c8-e2e3-4e07-91a0-0308145fc47f">
      <Terms xmlns="http://schemas.microsoft.com/office/infopath/2007/PartnerControls"/>
    </i28a3dfa7619411fa0190df1513c6f61>
    <lcff0ddf232c47f2a2233c5008913c29 xmlns="89d0c6c8-e2e3-4e07-91a0-0308145fc4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lcff0ddf232c47f2a2233c5008913c29>
    <_dlc_DocId xmlns="89d0c6c8-e2e3-4e07-91a0-0308145fc47f">5QN2MMRJTKVM-1837081886-875</_dlc_DocId>
    <_dlc_DocIdUrl xmlns="89d0c6c8-e2e3-4e07-91a0-0308145fc47f">
      <Url>https://azurediagovt.sharepoint.com/sites/ECMS-LGV-LPLM-PLM-PLI-LCWB/_layouts/15/DocIdRedir.aspx?ID=5QN2MMRJTKVM-1837081886-875</Url>
      <Description>5QN2MMRJTKVM-1837081886-875</Description>
    </_dlc_DocIdUrl>
    <lcf76f155ced4ddcb4097134ff3c332f xmlns="c6522121-bfb2-4234-b13f-183876985315" xsi:nil="true"/>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Supporting Document DIA" ma:contentTypeID="0x010100C8BC0F304150634D881C3143D14FFEE701008C570B7DEFB90F4CB286D3647DE457C2" ma:contentTypeVersion="23" ma:contentTypeDescription="Use for all documents that provide supporting or additional information within an activity and have no other specific content type" ma:contentTypeScope="" ma:versionID="f212efef425bfa85620344bc16f8ed49">
  <xsd:schema xmlns:xsd="http://www.w3.org/2001/XMLSchema" xmlns:xs="http://www.w3.org/2001/XMLSchema" xmlns:p="http://schemas.microsoft.com/office/2006/metadata/properties" xmlns:ns2="89d0c6c8-e2e3-4e07-91a0-0308145fc47f" xmlns:ns3="5750afb1-007a-481a-96df-a71c539b9a3e" xmlns:ns4="c6522121-bfb2-4234-b13f-183876985315" targetNamespace="http://schemas.microsoft.com/office/2006/metadata/properties" ma:root="true" ma:fieldsID="80eddf8059760c899d92cc81cd74ef44" ns2:_="" ns3:_="" ns4:_="">
    <xsd:import namespace="89d0c6c8-e2e3-4e07-91a0-0308145fc47f"/>
    <xsd:import namespace="5750afb1-007a-481a-96df-a71c539b9a3e"/>
    <xsd:import namespace="c6522121-bfb2-4234-b13f-183876985315"/>
    <xsd:element name="properties">
      <xsd:complexType>
        <xsd:sequence>
          <xsd:element name="documentManagement">
            <xsd:complexType>
              <xsd:all>
                <xsd:element ref="ns3:TaxCatchAll" minOccurs="0"/>
                <xsd:element ref="ns2:DIANotes" minOccurs="0"/>
                <xsd:element ref="ns2:DIAReferenceNumber" minOccurs="0"/>
                <xsd:element ref="ns2:C3TopicNote" minOccurs="0"/>
                <xsd:element ref="ns3:TaxKeywordTaxHTField" minOccurs="0"/>
                <xsd:element ref="ns3:TaxCatchAllLabel" minOccurs="0"/>
                <xsd:element ref="ns2:lcff0ddf232c47f2a2233c5008913c29" minOccurs="0"/>
                <xsd:element ref="ns2:_dlc_DocId" minOccurs="0"/>
                <xsd:element ref="ns2:_dlc_DocIdUrl" minOccurs="0"/>
                <xsd:element ref="ns2:_dlc_DocIdPersistId" minOccurs="0"/>
                <xsd:element ref="ns2:i28a3dfa7619411fa0190df1513c6f61" minOccurs="0"/>
                <xsd:element ref="ns2:ab652c8fc19f4aa1b7c685bfd6c8b663"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0c6c8-e2e3-4e07-91a0-0308145fc47f" elementFormDefault="qualified">
    <xsd:import namespace="http://schemas.microsoft.com/office/2006/documentManagement/types"/>
    <xsd:import namespace="http://schemas.microsoft.com/office/infopath/2007/PartnerControls"/>
    <xsd:element name="DIANotes" ma:index="12" nillable="true" ma:displayName="Notes" ma:description="Additional information, can include URL link to another document" ma:internalName="DIANotes" ma:readOnly="false">
      <xsd:simpleType>
        <xsd:restriction base="dms:Note">
          <xsd:maxLength value="255"/>
        </xsd:restriction>
      </xsd:simpleType>
    </xsd:element>
    <xsd:element name="DIAReferenceNumber" ma:index="15" nillable="true" ma:displayName="Reference Number" ma:description="Use to specify the reference number" ma:internalName="DIAReferenceNumber" ma:readOnly="false">
      <xsd:simpleType>
        <xsd:restriction base="dms:Text"/>
      </xsd:simpleType>
    </xsd:element>
    <xsd:element name="C3TopicNote" ma:index="16" nillable="true" ma:taxonomy="true" ma:internalName="C3TopicNote" ma:taxonomyFieldName="C3Topic" ma:displayName="Topic" ma:readOnly="false" ma:fieldId="{6a3fe89f-a6dd-4490-a9c1-3ef38d67b8c7}" ma:sspId="220cfdc9-10b9-451b-a41a-57414fe47a11" ma:termSetId="bd117d0a-f6da-4449-89a0-3df3ae40d037" ma:anchorId="28202572-f640-4ed2-b741-2f8aca49bc7e" ma:open="true" ma:isKeyword="false">
      <xsd:complexType>
        <xsd:sequence>
          <xsd:element ref="pc:Terms" minOccurs="0" maxOccurs="1"/>
        </xsd:sequence>
      </xsd:complexType>
    </xsd:element>
    <xsd:element name="lcff0ddf232c47f2a2233c5008913c29" ma:index="19" ma:taxonomy="true" ma:internalName="lcff0ddf232c47f2a2233c5008913c29" ma:taxonomyFieldName="DIASecurityClassification" ma:displayName="Security Classification" ma:readOnly="false" ma:default="2;#UNCLASSIFIED|2c10f15e-4fe4-4bec-ae91-1116436da94b" ma:fieldId="{5cff0ddf-232c-47f2-a223-3c5008913c29}"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28a3dfa7619411fa0190df1513c6f61" ma:index="23" nillable="true" ma:taxonomy="true" ma:internalName="i28a3dfa7619411fa0190df1513c6f61" ma:taxonomyFieldName="DIALegislation" ma:displayName="Legislation" ma:readOnly="false" ma:fieldId="{228a3dfa-7619-411f-a019-0df1513c6f61}" ma:sspId="220cfdc9-10b9-451b-a41a-57414fe47a11" ma:termSetId="d3d327d7-5365-4556-8990-578cbb151723" ma:anchorId="00000000-0000-0000-0000-000000000000" ma:open="false" ma:isKeyword="false">
      <xsd:complexType>
        <xsd:sequence>
          <xsd:element ref="pc:Terms" minOccurs="0" maxOccurs="1"/>
        </xsd:sequence>
      </xsd:complexType>
    </xsd:element>
    <xsd:element name="ab652c8fc19f4aa1b7c685bfd6c8b663" ma:index="24" nillable="true" ma:taxonomy="true" ma:internalName="ab652c8fc19f4aa1b7c685bfd6c8b663" ma:taxonomyFieldName="DIAPortfolio" ma:displayName="Portfolio" ma:readOnly="false" ma:default="-1;#Local Government|d4c83f0c-f81e-4391-a096-cd21301ce608" ma:fieldId="{ab652c8f-c19f-4aa1-b7c6-85bfd6c8b663}" ma:sspId="220cfdc9-10b9-451b-a41a-57414fe47a11" ma:termSetId="8f088340-0c5e-4686-b1b2-3e1dd9212e7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716d3dc-ad25-4d97-86e1-3ca97c634d13}" ma:internalName="TaxCatchAll" ma:readOnly="false" ma:showField="CatchAllData" ma:web="89d0c6c8-e2e3-4e07-91a0-0308145fc47f">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8" nillable="true" ma:displayName="Taxonomy Catch All Column1" ma:hidden="true" ma:list="{3716d3dc-ad25-4d97-86e1-3ca97c634d13}" ma:internalName="TaxCatchAllLabel" ma:readOnly="true" ma:showField="CatchAllDataLabel" ma:web="89d0c6c8-e2e3-4e07-91a0-0308145fc4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522121-bfb2-4234-b13f-183876985315"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7FCF0-ACCC-4D65-B13A-493CE465DC78}">
  <ds:schemaRefs>
    <ds:schemaRef ds:uri="89d0c6c8-e2e3-4e07-91a0-0308145fc47f"/>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5750afb1-007a-481a-96df-a71c539b9a3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2CDB58B-4AA4-4FDA-A641-FFDC996B54CC}">
  <ds:schemaRefs>
    <ds:schemaRef ds:uri="http://schemas.microsoft.com/sharepoint/v3/contenttype/forms"/>
  </ds:schemaRefs>
</ds:datastoreItem>
</file>

<file path=customXml/itemProps3.xml><?xml version="1.0" encoding="utf-8"?>
<ds:datastoreItem xmlns:ds="http://schemas.openxmlformats.org/officeDocument/2006/customXml" ds:itemID="{69664AE7-5B0B-43CC-91E5-C447AADEC053}">
  <ds:schemaRefs>
    <ds:schemaRef ds:uri="http://schemas.microsoft.com/sharepoint/events"/>
  </ds:schemaRefs>
</ds:datastoreItem>
</file>

<file path=customXml/itemProps4.xml><?xml version="1.0" encoding="utf-8"?>
<ds:datastoreItem xmlns:ds="http://schemas.openxmlformats.org/officeDocument/2006/customXml" ds:itemID="{DA0EB19E-3176-476B-878B-6B15711968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Council groups</vt:lpstr>
      <vt:lpstr>Demographics</vt:lpstr>
      <vt:lpstr>Rates revenue</vt:lpstr>
      <vt:lpstr>Debt</vt:lpstr>
      <vt:lpstr>Expenditure</vt:lpstr>
      <vt:lpstr>Personnel</vt:lpstr>
      <vt:lpstr>Balanced budget</vt:lpstr>
      <vt:lpstr>Group medians</vt:lpstr>
    </vt:vector>
  </TitlesOfParts>
  <Manager/>
  <Company>Te Tari Taiwhenua Department of Internal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Stratford</dc:creator>
  <cp:keywords/>
  <dc:description/>
  <cp:lastModifiedBy>Michelle Walsh</cp:lastModifiedBy>
  <cp:revision/>
  <dcterms:created xsi:type="dcterms:W3CDTF">2025-04-27T23:58:00Z</dcterms:created>
  <dcterms:modified xsi:type="dcterms:W3CDTF">2025-08-04T00:12:38Z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0x010100C8BC0F304150634D881C3143D14FFEE701008C570B7DEFB90F4CB286D3647DE457C2</vt:lpwstr>
  </property>
  <property fmtid="{D5CDD505-2E9C-101B-9397-08002B2CF9AE}" pid="3" name="C3Topic">
    <vt:lpwstr/>
  </property>
  <property fmtid="{D5CDD505-2E9C-101B-9397-08002B2CF9AE}" pid="4" name="i234661d9f7a423e8a2378db11976a3c">
    <vt:lpwstr>Correspondence|dcd6b05f-dc80-4336-b228-09aebf3d212c</vt:lpwstr>
  </property>
  <property fmtid="{D5CDD505-2E9C-101B-9397-08002B2CF9AE}" pid="5" name="TaxKeyword">
    <vt:lpwstr/>
  </property>
  <property fmtid="{D5CDD505-2E9C-101B-9397-08002B2CF9AE}" pid="6" name="DIASecurityClassification">
    <vt:lpwstr>2;#UNCLASSIFIED|2c10f15e-4fe4-4bec-ae91-1116436da94b</vt:lpwstr>
  </property>
  <property fmtid="{D5CDD505-2E9C-101B-9397-08002B2CF9AE}" pid="7" name="DIALegislation">
    <vt:lpwstr/>
  </property>
  <property fmtid="{D5CDD505-2E9C-101B-9397-08002B2CF9AE}" pid="8" name="DIAPortfolio">
    <vt:lpwstr>4;#Local Government|d4c83f0c-f81e-4391-a096-cd21301ce608</vt:lpwstr>
  </property>
  <property fmtid="{D5CDD505-2E9C-101B-9397-08002B2CF9AE}" pid="9" name="_dlc_DocIdItemGuid">
    <vt:lpwstr>49420003-34fd-4847-996c-4079fab54463</vt:lpwstr>
  </property>
  <property fmtid="{D5CDD505-2E9C-101B-9397-08002B2CF9AE}" pid="10" name="le8f14e3a5174dcd8947229fe72147e2">
    <vt:lpwstr/>
  </property>
  <property fmtid="{D5CDD505-2E9C-101B-9397-08002B2CF9AE}" pid="11" name="h6a4697b39e74ba095548f0435f03d14">
    <vt:lpwstr/>
  </property>
  <property fmtid="{D5CDD505-2E9C-101B-9397-08002B2CF9AE}" pid="12" name="DIAReportDocumentType">
    <vt:lpwstr/>
  </property>
  <property fmtid="{D5CDD505-2E9C-101B-9397-08002B2CF9AE}" pid="13" name="DIAEmailContentType">
    <vt:lpwstr>3;#Correspondence|dcd6b05f-dc80-4336-b228-09aebf3d212c</vt:lpwstr>
  </property>
  <property fmtid="{D5CDD505-2E9C-101B-9397-08002B2CF9AE}" pid="14" name="o548e6814ab94c938ba56a3d768e8f45">
    <vt:lpwstr/>
  </property>
  <property fmtid="{D5CDD505-2E9C-101B-9397-08002B2CF9AE}" pid="15" name="DIAMeetingDocumentType">
    <vt:lpwstr/>
  </property>
  <property fmtid="{D5CDD505-2E9C-101B-9397-08002B2CF9AE}" pid="16" name="a5be7c9889484186a869be5aa1b9c3a4">
    <vt:lpwstr/>
  </property>
  <property fmtid="{D5CDD505-2E9C-101B-9397-08002B2CF9AE}" pid="17" name="DIAPlanningDocumentType">
    <vt:lpwstr/>
  </property>
  <property fmtid="{D5CDD505-2E9C-101B-9397-08002B2CF9AE}" pid="18" name="DIAAdministrationDocumentType">
    <vt:lpwstr/>
  </property>
  <property fmtid="{D5CDD505-2E9C-101B-9397-08002B2CF9AE}" pid="19" name="ld855601a22744588946efdda84ef6c0">
    <vt:lpwstr/>
  </property>
  <property fmtid="{D5CDD505-2E9C-101B-9397-08002B2CF9AE}" pid="20" name="DIABriefingType">
    <vt:lpwstr/>
  </property>
  <property fmtid="{D5CDD505-2E9C-101B-9397-08002B2CF9AE}" pid="21" name="DIABriefingAudience">
    <vt:lpwstr/>
  </property>
  <property fmtid="{D5CDD505-2E9C-101B-9397-08002B2CF9AE}" pid="22" name="o2f22aac53bd4fed8afdac54e6ae7a01">
    <vt:lpwstr/>
  </property>
  <property fmtid="{D5CDD505-2E9C-101B-9397-08002B2CF9AE}" pid="23" name="MediaServiceImageTags">
    <vt:lpwstr/>
  </property>
</Properties>
</file>