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386" windowWidth="15165" windowHeight="9885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<sst xmlns="http://schemas.openxmlformats.org/spreadsheetml/2006/main" count="1011" uniqueCount="207">
  <si>
    <t xml:space="preserve">Forecasts of NZ New Issues </t>
  </si>
  <si>
    <t>for the next 10 financial years :</t>
  </si>
  <si>
    <t>Higher  estimates</t>
  </si>
  <si>
    <t>Children</t>
  </si>
  <si>
    <t>Lower  estimates</t>
  </si>
  <si>
    <t>Adults</t>
  </si>
  <si>
    <t>Totals</t>
  </si>
  <si>
    <t xml:space="preserve">Forecasts of NZ Replacement Issues </t>
  </si>
  <si>
    <t xml:space="preserve">Forecasts of </t>
  </si>
  <si>
    <t xml:space="preserve">All NZ Issues </t>
  </si>
  <si>
    <t>Number of Children</t>
  </si>
  <si>
    <t>% of total</t>
  </si>
  <si>
    <t>Number of Adults</t>
  </si>
  <si>
    <t>checking</t>
  </si>
  <si>
    <t>year</t>
  </si>
  <si>
    <t>uptake – children</t>
  </si>
  <si>
    <t xml:space="preserve">uptake – </t>
  </si>
  <si>
    <t>adults</t>
  </si>
  <si>
    <t>1996-97</t>
  </si>
  <si>
    <t>1997-98</t>
  </si>
  <si>
    <t>1998-99</t>
  </si>
  <si>
    <t>1999-00</t>
  </si>
  <si>
    <t>2000-01</t>
  </si>
  <si>
    <t>2001-02</t>
  </si>
  <si>
    <t>2002-03</t>
  </si>
  <si>
    <t>2003-04</t>
  </si>
  <si>
    <t>2004-05</t>
  </si>
  <si>
    <t>2005-06</t>
  </si>
  <si>
    <t>2006-07</t>
  </si>
  <si>
    <t>2007-08</t>
  </si>
  <si>
    <t xml:space="preserve">Difference for </t>
  </si>
  <si>
    <t>replacement issues</t>
  </si>
  <si>
    <t>time period</t>
  </si>
  <si>
    <t>adult’s</t>
  </si>
  <si>
    <t>replacement rate</t>
  </si>
  <si>
    <t>children’s</t>
  </si>
  <si>
    <t>January 1991 – December 1993</t>
  </si>
  <si>
    <t>January 1994 – December 1996</t>
  </si>
  <si>
    <t>January 1997 – December 1999</t>
  </si>
  <si>
    <t>January 2000 – December 2002</t>
  </si>
  <si>
    <t>cumulative</t>
  </si>
  <si>
    <t>Original</t>
  </si>
  <si>
    <t>forecast</t>
  </si>
  <si>
    <t>Adjusted</t>
  </si>
  <si>
    <t>Observed</t>
  </si>
  <si>
    <t>issues</t>
  </si>
  <si>
    <t>Error</t>
  </si>
  <si>
    <t>6 months</t>
  </si>
  <si>
    <t>Jul</t>
  </si>
  <si>
    <t>Aug</t>
  </si>
  <si>
    <t>Sep</t>
  </si>
  <si>
    <t>Oct</t>
  </si>
  <si>
    <t>Nov</t>
  </si>
  <si>
    <t>Dec</t>
  </si>
  <si>
    <t>Total</t>
  </si>
  <si>
    <t>Jan</t>
  </si>
  <si>
    <t>Feb</t>
  </si>
  <si>
    <t>Mar</t>
  </si>
  <si>
    <t>Apr</t>
  </si>
  <si>
    <t>May</t>
  </si>
  <si>
    <t>Jun</t>
  </si>
  <si>
    <t>Table 6b:  Forecasts of New Zealand New Issues monthly,</t>
  </si>
  <si>
    <t>total</t>
  </si>
  <si>
    <t>1994-95</t>
  </si>
  <si>
    <t>1995-96</t>
  </si>
  <si>
    <t>Table 10a:  Forecasts of New Zealand Replacement Issues monthly,</t>
  </si>
  <si>
    <t xml:space="preserve">Table 10b:  Forecasts of New Zealand Replacement Issues monthly, </t>
  </si>
  <si>
    <t>Oct-Dec</t>
  </si>
  <si>
    <t>Jan-Mar</t>
  </si>
  <si>
    <t>Number of Chn</t>
  </si>
  <si>
    <t>18/19</t>
  </si>
  <si>
    <t>2008-09</t>
  </si>
  <si>
    <t xml:space="preserve">their expiry date by calendar year  </t>
  </si>
  <si>
    <t>19/20</t>
  </si>
  <si>
    <t>,</t>
  </si>
  <si>
    <t>2009-10</t>
  </si>
  <si>
    <t>Table 4:  Changes in replacement rate since 1991 – measured across three-year bands where possible, using raw expiry data</t>
  </si>
  <si>
    <t>January 2003 – December 2005</t>
  </si>
  <si>
    <t>January 2006 – December 2008</t>
  </si>
  <si>
    <t>Orig.Forc./</t>
  </si>
  <si>
    <t>20/21</t>
  </si>
  <si>
    <t>2010-11</t>
  </si>
  <si>
    <t>OK</t>
  </si>
  <si>
    <t>totals</t>
  </si>
  <si>
    <t>21/22</t>
  </si>
  <si>
    <t>Table 2:  Annual replacement rates using raw expiries</t>
  </si>
  <si>
    <t>financial</t>
  </si>
  <si>
    <t>uptake – all ages</t>
  </si>
  <si>
    <t>time period*</t>
  </si>
  <si>
    <t>January 2009 – December 2011</t>
  </si>
  <si>
    <t>Adj.Forc./</t>
  </si>
  <si>
    <t xml:space="preserve">Table 7: Percentage of replaced passports for males aged 31-40 which had departures from 17-18 months “early” through to 59-60 months “late” relative to </t>
  </si>
  <si>
    <t>Table 8: Percentage of replaced passports for females aged 31-40 which had departures from 17-18 months “early” to 59-60 months “late” relative to their expiry date by year</t>
  </si>
  <si>
    <t>Table 9:  Total passport issues in NZ (new and replacement, all ages) by financial year</t>
  </si>
  <si>
    <t>2011-12</t>
  </si>
  <si>
    <t>for the next 10 years</t>
  </si>
  <si>
    <t>2012-13</t>
  </si>
  <si>
    <t>Jul-</t>
  </si>
  <si>
    <t>Table 2a:  Annual replacement rates using lagged expiries when we have them</t>
  </si>
  <si>
    <t>Table 3: Differences in total issues compiled one or two weeks after the end of June each year and data for the same month compiled one year later</t>
  </si>
  <si>
    <t>22/23</t>
  </si>
  <si>
    <t>23/24</t>
  </si>
  <si>
    <t>2013-14</t>
  </si>
  <si>
    <t>24/25</t>
  </si>
  <si>
    <t>2014-15</t>
  </si>
  <si>
    <t>Month the</t>
  </si>
  <si>
    <t>data</t>
  </si>
  <si>
    <t>apply to</t>
  </si>
  <si>
    <t>Difference for new issues (earlier over- count indicated by positive difference)</t>
  </si>
  <si>
    <t>January 2012 – December 2014</t>
  </si>
  <si>
    <t>Table 11a:  Forecasts of All New Zealand Issues monthly,</t>
  </si>
  <si>
    <t xml:space="preserve">Table 11b:  Forecasts of All New Zealand Issues monthly, </t>
  </si>
  <si>
    <t>repl. issues in NZ</t>
  </si>
  <si>
    <t>repl. issues in Aus</t>
  </si>
  <si>
    <t>repl. issues in Lon</t>
  </si>
  <si>
    <t>males</t>
  </si>
  <si>
    <t>counts</t>
  </si>
  <si>
    <t>percentages</t>
  </si>
  <si>
    <t>females</t>
  </si>
  <si>
    <t>Table 13:</t>
  </si>
  <si>
    <t>Apr-</t>
  </si>
  <si>
    <t>Num. of Adults</t>
  </si>
  <si>
    <t>25/26</t>
  </si>
  <si>
    <t>2015-16</t>
  </si>
  <si>
    <t>Year</t>
  </si>
  <si>
    <t>28-29</t>
  </si>
  <si>
    <t>29-30</t>
  </si>
  <si>
    <t>30-31</t>
  </si>
  <si>
    <t>31-32</t>
  </si>
  <si>
    <t>32-33</t>
  </si>
  <si>
    <t>New Issues</t>
  </si>
  <si>
    <t>children</t>
  </si>
  <si>
    <t>all ages</t>
  </si>
  <si>
    <t>Replacements</t>
  </si>
  <si>
    <t>Total Issues</t>
  </si>
  <si>
    <t>33-34</t>
  </si>
  <si>
    <t>34-35</t>
  </si>
  <si>
    <t>35-36</t>
  </si>
  <si>
    <t>36-37</t>
  </si>
  <si>
    <t>37-38</t>
  </si>
  <si>
    <t>38-39</t>
  </si>
  <si>
    <t>39-40</t>
  </si>
  <si>
    <t>40-41</t>
  </si>
  <si>
    <t>41-42</t>
  </si>
  <si>
    <t>42-43</t>
  </si>
  <si>
    <t>43-44</t>
  </si>
  <si>
    <t>44-45</t>
  </si>
  <si>
    <t>45-46</t>
  </si>
  <si>
    <t>26/27</t>
  </si>
  <si>
    <t>2016-17</t>
  </si>
  <si>
    <t>Table 12:  Replacement issues across 2016-17</t>
  </si>
  <si>
    <t>46-47</t>
  </si>
  <si>
    <t>Table 5a:  Monitoring Forecasts for 2016-17 for New Issues accuracy cumulatively as each month passes</t>
  </si>
  <si>
    <t>Table 5b:  Monitoring Forecasts for 2016-17 for Replacement Issues accuracy cumulatively as each month passes</t>
  </si>
  <si>
    <t>Table 6c:  Growth in demand for new issues comparing 2016-17 with 2015-16</t>
  </si>
  <si>
    <t>% increase</t>
  </si>
  <si>
    <t>0-5</t>
  </si>
  <si>
    <t>16-20</t>
  </si>
  <si>
    <t>21-30</t>
  </si>
  <si>
    <t>31-40</t>
  </si>
  <si>
    <t>41-50</t>
  </si>
  <si>
    <t>51-60</t>
  </si>
  <si>
    <t>61-70</t>
  </si>
  <si>
    <t>71-80</t>
  </si>
  <si>
    <t>7.8.18</t>
  </si>
  <si>
    <t xml:space="preserve">Forecasts (7.8.18) of Total New Zealand Issues quarterly </t>
  </si>
  <si>
    <t>Table 1a: Forecasts (7.8.18) of Total New Zealand Issues for the next 10 years (the financial year running 1 July 2018 to 30 June 2019 is called the 18/19 year etc.)</t>
  </si>
  <si>
    <t>27/28</t>
  </si>
  <si>
    <t>2017-18</t>
  </si>
  <si>
    <t>January 2015 – December 2017</t>
  </si>
  <si>
    <t xml:space="preserve">     *January 2018 – June 2018</t>
  </si>
  <si>
    <t>* The last range of dates is only 6 months long, but the rest of the intervals each cover 36 months.</t>
  </si>
  <si>
    <t>July 2017 alone</t>
  </si>
  <si>
    <t>Jul 17 – Aug 17</t>
  </si>
  <si>
    <t>Jul 17 – Sep 17</t>
  </si>
  <si>
    <t>Jul 17 – Oct 17</t>
  </si>
  <si>
    <t>Jul 17 – Nov 17</t>
  </si>
  <si>
    <t>Jul 17 – Dec 17</t>
  </si>
  <si>
    <t>Jul 17 – Jan 18</t>
  </si>
  <si>
    <t>Jul 17 – Feb 18</t>
  </si>
  <si>
    <t>Jul 17 – Mar 18</t>
  </si>
  <si>
    <t>Jul 17 – Apr 18</t>
  </si>
  <si>
    <t>Jul 17 – May 18</t>
  </si>
  <si>
    <t>Jul 17 – Jun 18</t>
  </si>
  <si>
    <t>Table 6a:  Forecasts of New Zealand New Issues monthly, to the end of 2020</t>
  </si>
  <si>
    <t>January 2021 to June 2023</t>
  </si>
  <si>
    <t>change</t>
  </si>
  <si>
    <t>between</t>
  </si>
  <si>
    <t>16/17 &amp; 17/18</t>
  </si>
  <si>
    <t>15/16 &amp; 16/17</t>
  </si>
  <si>
    <t>Age-band</t>
  </si>
  <si>
    <t>males and females</t>
  </si>
  <si>
    <t>Demand in</t>
  </si>
  <si>
    <t>% change</t>
  </si>
  <si>
    <t>growth</t>
  </si>
  <si>
    <t>col  1</t>
  </si>
  <si>
    <t>col 2</t>
  </si>
  <si>
    <t>col 3</t>
  </si>
  <si>
    <t>col 4</t>
  </si>
  <si>
    <t>col 5</t>
  </si>
  <si>
    <t>col 6</t>
  </si>
  <si>
    <t>col 7</t>
  </si>
  <si>
    <t>81 &amp; over</t>
  </si>
  <si>
    <t>to the end of 2020</t>
  </si>
  <si>
    <t xml:space="preserve">   </t>
  </si>
  <si>
    <r>
      <t xml:space="preserve">Table 14:  </t>
    </r>
    <r>
      <rPr>
        <b/>
        <sz val="10"/>
        <rFont val="Arial"/>
        <family val="2"/>
      </rPr>
      <t>Extended</t>
    </r>
    <r>
      <rPr>
        <sz val="10"/>
        <rFont val="Arial"/>
        <family val="2"/>
      </rPr>
      <t xml:space="preserve"> Annual </t>
    </r>
    <r>
      <rPr>
        <b/>
        <sz val="10"/>
        <rFont val="Arial"/>
        <family val="2"/>
      </rPr>
      <t xml:space="preserve">Forecasts for NZ issues from July 2028 to June 2047 </t>
    </r>
  </si>
  <si>
    <t>47-48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</si>
</sst>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1409]dddd\,\ d\ mmmm\ yyyy"/>
    <numFmt numFmtId="177" formatCode="[$-1409]h:mm:ss\ AM/PM"/>
  </numFmts>
  <fonts count="60">
    <font>
      <sz val="10"/>
      <name val="Arial"/>
      <family val="0"/>
    </font>
    <font>
      <sz val="9"/>
      <name val="Arial"/>
      <family val="2"/>
    </font>
    <font>
      <sz val="10"/>
      <color indexed="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indexed="8"/>
      <name val="Helv"/>
      <family val="0"/>
    </font>
    <font>
      <b/>
      <sz val="10"/>
      <name val="Arial"/>
      <family val="2"/>
    </font>
    <font>
      <b/>
      <sz val="11"/>
      <name val="Arial"/>
      <family val="2"/>
    </font>
    <font>
      <i/>
      <sz val="4"/>
      <name val="Arial"/>
      <family val="2"/>
    </font>
    <font>
      <sz val="8.5"/>
      <name val="Arial"/>
      <family val="2"/>
    </font>
    <font>
      <sz val="4"/>
      <name val="Arial"/>
      <family val="2"/>
    </font>
    <font>
      <b/>
      <sz val="6"/>
      <name val="Arial"/>
      <family val="2"/>
    </font>
    <font>
      <sz val="2"/>
      <name val="Arial"/>
      <family val="2"/>
    </font>
    <font>
      <sz val="3"/>
      <name val="Arial"/>
      <family val="2"/>
    </font>
    <font>
      <b/>
      <sz val="8.5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color indexed="8"/>
      <name val="Arial"/>
      <family val="2"/>
    </font>
    <font>
      <i/>
      <sz val="8"/>
      <color indexed="8"/>
      <name val="Arial"/>
      <family val="2"/>
    </font>
    <font>
      <i/>
      <sz val="10"/>
      <name val="Arial"/>
      <family val="2"/>
    </font>
    <font>
      <sz val="10"/>
      <color indexed="17"/>
      <name val="Arial"/>
      <family val="2"/>
    </font>
    <font>
      <b/>
      <sz val="8"/>
      <name val="Arial"/>
      <family val="2"/>
    </font>
    <font>
      <i/>
      <sz val="8"/>
      <name val="Helv"/>
      <family val="0"/>
    </font>
    <font>
      <b/>
      <sz val="9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medium"/>
      <top style="thick"/>
      <bottom>
        <color indexed="63"/>
      </bottom>
    </border>
    <border>
      <left style="thick"/>
      <right style="medium"/>
      <top style="medium"/>
      <bottom style="thick"/>
    </border>
    <border>
      <left>
        <color indexed="63"/>
      </left>
      <right style="medium"/>
      <top style="medium"/>
      <bottom style="thick"/>
    </border>
    <border>
      <left style="medium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medium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medium"/>
      <bottom style="thick"/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medium"/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>
        <color indexed="63"/>
      </top>
      <bottom style="double"/>
    </border>
    <border>
      <left style="thick"/>
      <right style="medium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ck"/>
      <top style="medium"/>
      <bottom style="double"/>
    </border>
    <border>
      <left style="thick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17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ck">
        <color indexed="17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ck">
        <color indexed="1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thick">
        <color indexed="17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ck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59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10" xfId="0" applyFont="1" applyBorder="1" applyAlignment="1">
      <alignment horizontal="center" vertical="top" wrapText="1"/>
    </xf>
    <xf numFmtId="3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6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right" vertical="top" wrapText="1"/>
    </xf>
    <xf numFmtId="0" fontId="7" fillId="0" borderId="0" xfId="0" applyFont="1" applyAlignment="1">
      <alignment horizontal="center" vertical="top" wrapText="1"/>
    </xf>
    <xf numFmtId="9" fontId="7" fillId="0" borderId="0" xfId="0" applyNumberFormat="1" applyFont="1" applyAlignment="1">
      <alignment horizontal="center" vertical="top" wrapText="1"/>
    </xf>
    <xf numFmtId="0" fontId="9" fillId="0" borderId="0" xfId="0" applyFont="1" applyAlignment="1">
      <alignment horizontal="justify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1" fillId="0" borderId="0" xfId="0" applyFont="1" applyAlignment="1">
      <alignment horizontal="justify"/>
    </xf>
    <xf numFmtId="0" fontId="1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justify"/>
    </xf>
    <xf numFmtId="0" fontId="13" fillId="0" borderId="0" xfId="0" applyFont="1" applyAlignment="1">
      <alignment horizontal="center"/>
    </xf>
    <xf numFmtId="0" fontId="0" fillId="0" borderId="0" xfId="0" applyFont="1" applyAlignment="1">
      <alignment/>
    </xf>
    <xf numFmtId="17" fontId="0" fillId="0" borderId="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justify" vertical="top" wrapText="1"/>
    </xf>
    <xf numFmtId="0" fontId="11" fillId="0" borderId="0" xfId="0" applyFont="1" applyAlignment="1">
      <alignment horizontal="left"/>
    </xf>
    <xf numFmtId="3" fontId="0" fillId="0" borderId="0" xfId="0" applyNumberFormat="1" applyFont="1" applyBorder="1" applyAlignment="1">
      <alignment horizontal="center" vertical="top" wrapText="1"/>
    </xf>
    <xf numFmtId="9" fontId="7" fillId="0" borderId="0" xfId="0" applyNumberFormat="1" applyFont="1" applyBorder="1" applyAlignment="1">
      <alignment horizontal="center" vertical="top" wrapText="1"/>
    </xf>
    <xf numFmtId="0" fontId="16" fillId="0" borderId="0" xfId="0" applyFont="1" applyAlignment="1">
      <alignment horizontal="justify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justify" vertical="top" wrapText="1"/>
    </xf>
    <xf numFmtId="0" fontId="0" fillId="0" borderId="0" xfId="0" applyBorder="1" applyAlignment="1">
      <alignment/>
    </xf>
    <xf numFmtId="0" fontId="2" fillId="0" borderId="1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left" vertical="center"/>
    </xf>
    <xf numFmtId="0" fontId="19" fillId="0" borderId="1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right" vertical="center" wrapText="1"/>
    </xf>
    <xf numFmtId="0" fontId="4" fillId="0" borderId="17" xfId="0" applyFont="1" applyBorder="1" applyAlignment="1">
      <alignment horizontal="justify" vertical="center" wrapText="1"/>
    </xf>
    <xf numFmtId="0" fontId="3" fillId="0" borderId="18" xfId="0" applyFont="1" applyBorder="1" applyAlignment="1">
      <alignment horizontal="right" vertical="center" wrapText="1"/>
    </xf>
    <xf numFmtId="0" fontId="3" fillId="0" borderId="17" xfId="0" applyFont="1" applyBorder="1" applyAlignment="1">
      <alignment horizontal="right" vertical="center" wrapText="1"/>
    </xf>
    <xf numFmtId="0" fontId="16" fillId="0" borderId="0" xfId="0" applyFont="1" applyAlignment="1">
      <alignment horizontal="justify" vertical="center"/>
    </xf>
    <xf numFmtId="0" fontId="14" fillId="0" borderId="0" xfId="0" applyFont="1" applyAlignment="1">
      <alignment horizontal="justify" vertical="center"/>
    </xf>
    <xf numFmtId="0" fontId="0" fillId="0" borderId="0" xfId="0" applyFont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vertical="top" wrapText="1"/>
    </xf>
    <xf numFmtId="0" fontId="8" fillId="0" borderId="0" xfId="0" applyFont="1" applyAlignment="1">
      <alignment horizontal="left" vertical="center"/>
    </xf>
    <xf numFmtId="0" fontId="1" fillId="0" borderId="14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justify"/>
    </xf>
    <xf numFmtId="0" fontId="19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9" fillId="0" borderId="17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right" vertical="top" wrapText="1"/>
    </xf>
    <xf numFmtId="0" fontId="4" fillId="0" borderId="17" xfId="0" applyFont="1" applyBorder="1" applyAlignment="1">
      <alignment horizontal="justify" vertical="top" wrapText="1"/>
    </xf>
    <xf numFmtId="0" fontId="3" fillId="0" borderId="18" xfId="0" applyFont="1" applyBorder="1" applyAlignment="1">
      <alignment horizontal="right" vertical="top" wrapText="1"/>
    </xf>
    <xf numFmtId="0" fontId="3" fillId="0" borderId="17" xfId="0" applyFont="1" applyBorder="1" applyAlignment="1">
      <alignment horizontal="right" vertical="top" wrapText="1"/>
    </xf>
    <xf numFmtId="3" fontId="3" fillId="0" borderId="24" xfId="0" applyNumberFormat="1" applyFont="1" applyBorder="1" applyAlignment="1">
      <alignment horizontal="center" vertical="top" wrapText="1"/>
    </xf>
    <xf numFmtId="3" fontId="3" fillId="0" borderId="25" xfId="0" applyNumberFormat="1" applyFont="1" applyBorder="1" applyAlignment="1">
      <alignment horizontal="center" vertical="top" wrapText="1"/>
    </xf>
    <xf numFmtId="3" fontId="3" fillId="0" borderId="26" xfId="0" applyNumberFormat="1" applyFont="1" applyBorder="1" applyAlignment="1">
      <alignment horizontal="center" vertical="top" wrapText="1"/>
    </xf>
    <xf numFmtId="0" fontId="4" fillId="0" borderId="17" xfId="0" applyFont="1" applyBorder="1" applyAlignment="1">
      <alignment horizontal="left" vertical="top" wrapText="1"/>
    </xf>
    <xf numFmtId="0" fontId="0" fillId="0" borderId="17" xfId="0" applyBorder="1" applyAlignment="1">
      <alignment vertical="top" wrapText="1"/>
    </xf>
    <xf numFmtId="3" fontId="15" fillId="0" borderId="27" xfId="0" applyNumberFormat="1" applyFont="1" applyBorder="1" applyAlignment="1">
      <alignment horizontal="center" vertical="top" wrapText="1"/>
    </xf>
    <xf numFmtId="9" fontId="15" fillId="0" borderId="27" xfId="0" applyNumberFormat="1" applyFont="1" applyBorder="1" applyAlignment="1">
      <alignment horizontal="center" vertical="top" wrapText="1"/>
    </xf>
    <xf numFmtId="3" fontId="15" fillId="0" borderId="28" xfId="0" applyNumberFormat="1" applyFont="1" applyBorder="1" applyAlignment="1">
      <alignment horizontal="center" vertical="top" wrapText="1"/>
    </xf>
    <xf numFmtId="9" fontId="15" fillId="0" borderId="28" xfId="0" applyNumberFormat="1" applyFont="1" applyBorder="1" applyAlignment="1">
      <alignment horizontal="center" vertical="top" wrapText="1"/>
    </xf>
    <xf numFmtId="3" fontId="15" fillId="0" borderId="29" xfId="0" applyNumberFormat="1" applyFont="1" applyBorder="1" applyAlignment="1">
      <alignment horizontal="center" vertical="top" wrapText="1"/>
    </xf>
    <xf numFmtId="9" fontId="15" fillId="0" borderId="29" xfId="0" applyNumberFormat="1" applyFont="1" applyBorder="1" applyAlignment="1">
      <alignment horizontal="center" vertical="top" wrapText="1"/>
    </xf>
    <xf numFmtId="3" fontId="3" fillId="0" borderId="11" xfId="0" applyNumberFormat="1" applyFont="1" applyBorder="1" applyAlignment="1">
      <alignment horizontal="center" vertical="top" wrapText="1"/>
    </xf>
    <xf numFmtId="3" fontId="3" fillId="0" borderId="12" xfId="0" applyNumberFormat="1" applyFont="1" applyBorder="1" applyAlignment="1">
      <alignment horizontal="center" vertical="top" wrapText="1"/>
    </xf>
    <xf numFmtId="3" fontId="3" fillId="0" borderId="30" xfId="0" applyNumberFormat="1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7" fillId="0" borderId="31" xfId="0" applyFont="1" applyBorder="1" applyAlignment="1">
      <alignment horizontal="center" vertical="top" wrapText="1"/>
    </xf>
    <xf numFmtId="0" fontId="7" fillId="0" borderId="32" xfId="0" applyFont="1" applyBorder="1" applyAlignment="1">
      <alignment horizontal="center" vertical="top" wrapText="1"/>
    </xf>
    <xf numFmtId="0" fontId="7" fillId="0" borderId="33" xfId="0" applyFont="1" applyBorder="1" applyAlignment="1">
      <alignment horizontal="center" vertical="top" wrapText="1"/>
    </xf>
    <xf numFmtId="9" fontId="0" fillId="0" borderId="0" xfId="0" applyNumberFormat="1" applyFont="1" applyAlignment="1">
      <alignment horizontal="center" vertical="top" wrapText="1"/>
    </xf>
    <xf numFmtId="0" fontId="7" fillId="0" borderId="34" xfId="0" applyFont="1" applyBorder="1" applyAlignment="1">
      <alignment horizontal="center" vertical="top" wrapText="1"/>
    </xf>
    <xf numFmtId="17" fontId="0" fillId="0" borderId="35" xfId="0" applyNumberFormat="1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17" fontId="0" fillId="0" borderId="0" xfId="0" applyNumberFormat="1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0" fillId="0" borderId="32" xfId="0" applyFont="1" applyBorder="1" applyAlignment="1">
      <alignment horizontal="left" vertical="top" wrapText="1"/>
    </xf>
    <xf numFmtId="0" fontId="0" fillId="0" borderId="36" xfId="0" applyFont="1" applyBorder="1" applyAlignment="1">
      <alignment horizontal="left" vertical="top" wrapText="1"/>
    </xf>
    <xf numFmtId="0" fontId="7" fillId="0" borderId="36" xfId="0" applyFont="1" applyBorder="1" applyAlignment="1">
      <alignment horizontal="center" vertical="top" wrapText="1"/>
    </xf>
    <xf numFmtId="3" fontId="0" fillId="0" borderId="0" xfId="0" applyNumberFormat="1" applyFont="1" applyAlignment="1">
      <alignment horizontal="right" vertical="top" wrapText="1"/>
    </xf>
    <xf numFmtId="0" fontId="8" fillId="0" borderId="0" xfId="0" applyFont="1" applyAlignment="1">
      <alignment horizontal="left"/>
    </xf>
    <xf numFmtId="0" fontId="1" fillId="0" borderId="14" xfId="0" applyFont="1" applyBorder="1" applyAlignment="1">
      <alignment horizontal="left" vertical="top" wrapText="1"/>
    </xf>
    <xf numFmtId="0" fontId="10" fillId="0" borderId="20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justify" vertical="top" wrapText="1"/>
    </xf>
    <xf numFmtId="0" fontId="10" fillId="0" borderId="37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top" wrapText="1"/>
    </xf>
    <xf numFmtId="0" fontId="3" fillId="0" borderId="38" xfId="0" applyFont="1" applyBorder="1" applyAlignment="1">
      <alignment horizontal="center" vertical="top" wrapText="1"/>
    </xf>
    <xf numFmtId="3" fontId="4" fillId="0" borderId="27" xfId="0" applyNumberFormat="1" applyFont="1" applyBorder="1" applyAlignment="1">
      <alignment horizontal="center" vertical="top" wrapText="1"/>
    </xf>
    <xf numFmtId="3" fontId="4" fillId="0" borderId="28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3" fontId="4" fillId="0" borderId="29" xfId="0" applyNumberFormat="1" applyFont="1" applyBorder="1" applyAlignment="1">
      <alignment horizontal="center" vertical="top" wrapText="1"/>
    </xf>
    <xf numFmtId="0" fontId="3" fillId="0" borderId="37" xfId="0" applyFont="1" applyBorder="1" applyAlignment="1">
      <alignment horizontal="center" vertical="top" wrapText="1"/>
    </xf>
    <xf numFmtId="3" fontId="4" fillId="0" borderId="24" xfId="0" applyNumberFormat="1" applyFont="1" applyBorder="1" applyAlignment="1">
      <alignment horizontal="center" vertical="top" wrapText="1"/>
    </xf>
    <xf numFmtId="3" fontId="4" fillId="0" borderId="25" xfId="0" applyNumberFormat="1" applyFont="1" applyBorder="1" applyAlignment="1">
      <alignment horizontal="center" vertical="top" wrapText="1"/>
    </xf>
    <xf numFmtId="0" fontId="4" fillId="0" borderId="38" xfId="0" applyFont="1" applyBorder="1" applyAlignment="1">
      <alignment horizontal="center" vertical="top" wrapText="1"/>
    </xf>
    <xf numFmtId="3" fontId="4" fillId="0" borderId="26" xfId="0" applyNumberFormat="1" applyFont="1" applyBorder="1" applyAlignment="1">
      <alignment horizontal="center" vertical="top" wrapText="1"/>
    </xf>
    <xf numFmtId="3" fontId="3" fillId="0" borderId="27" xfId="0" applyNumberFormat="1" applyFont="1" applyBorder="1" applyAlignment="1">
      <alignment horizontal="center" vertical="top" wrapText="1"/>
    </xf>
    <xf numFmtId="3" fontId="3" fillId="0" borderId="28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3" fontId="3" fillId="0" borderId="29" xfId="0" applyNumberFormat="1" applyFont="1" applyBorder="1" applyAlignment="1">
      <alignment horizontal="center" vertical="top" wrapText="1"/>
    </xf>
    <xf numFmtId="3" fontId="3" fillId="0" borderId="39" xfId="0" applyNumberFormat="1" applyFont="1" applyBorder="1" applyAlignment="1">
      <alignment horizontal="center" vertical="top" wrapText="1"/>
    </xf>
    <xf numFmtId="3" fontId="3" fillId="0" borderId="40" xfId="0" applyNumberFormat="1" applyFont="1" applyBorder="1" applyAlignment="1">
      <alignment horizontal="center" vertical="top" wrapText="1"/>
    </xf>
    <xf numFmtId="0" fontId="3" fillId="0" borderId="41" xfId="0" applyFont="1" applyBorder="1" applyAlignment="1">
      <alignment horizontal="center" vertical="top" wrapText="1"/>
    </xf>
    <xf numFmtId="3" fontId="3" fillId="0" borderId="42" xfId="0" applyNumberFormat="1" applyFont="1" applyBorder="1" applyAlignment="1">
      <alignment horizontal="center" vertical="top" wrapText="1"/>
    </xf>
    <xf numFmtId="0" fontId="3" fillId="0" borderId="43" xfId="0" applyFont="1" applyBorder="1" applyAlignment="1">
      <alignment horizontal="right" vertical="top" wrapText="1"/>
    </xf>
    <xf numFmtId="3" fontId="3" fillId="0" borderId="44" xfId="0" applyNumberFormat="1" applyFont="1" applyBorder="1" applyAlignment="1">
      <alignment horizontal="center" vertical="top" wrapText="1"/>
    </xf>
    <xf numFmtId="3" fontId="3" fillId="0" borderId="45" xfId="0" applyNumberFormat="1" applyFont="1" applyBorder="1" applyAlignment="1">
      <alignment horizontal="center" vertical="top" wrapText="1"/>
    </xf>
    <xf numFmtId="0" fontId="3" fillId="0" borderId="46" xfId="0" applyFont="1" applyBorder="1" applyAlignment="1">
      <alignment horizontal="center" vertical="top" wrapText="1"/>
    </xf>
    <xf numFmtId="3" fontId="3" fillId="0" borderId="47" xfId="0" applyNumberFormat="1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0" fillId="0" borderId="38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3" fontId="3" fillId="0" borderId="10" xfId="0" applyNumberFormat="1" applyFont="1" applyBorder="1" applyAlignment="1">
      <alignment horizontal="center" vertical="top" wrapText="1"/>
    </xf>
    <xf numFmtId="3" fontId="3" fillId="0" borderId="15" xfId="0" applyNumberFormat="1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3" fontId="3" fillId="0" borderId="16" xfId="0" applyNumberFormat="1" applyFont="1" applyBorder="1" applyAlignment="1">
      <alignment horizontal="center" vertical="top" wrapText="1"/>
    </xf>
    <xf numFmtId="3" fontId="4" fillId="0" borderId="48" xfId="0" applyNumberFormat="1" applyFont="1" applyBorder="1" applyAlignment="1">
      <alignment horizontal="center" vertical="top" wrapText="1"/>
    </xf>
    <xf numFmtId="3" fontId="4" fillId="0" borderId="49" xfId="0" applyNumberFormat="1" applyFont="1" applyBorder="1" applyAlignment="1">
      <alignment horizontal="center" vertical="top" wrapText="1"/>
    </xf>
    <xf numFmtId="0" fontId="4" fillId="0" borderId="50" xfId="0" applyFont="1" applyBorder="1" applyAlignment="1">
      <alignment horizontal="center" vertical="top" wrapText="1"/>
    </xf>
    <xf numFmtId="3" fontId="4" fillId="0" borderId="51" xfId="0" applyNumberFormat="1" applyFont="1" applyBorder="1" applyAlignment="1">
      <alignment horizontal="center" vertical="top" wrapText="1"/>
    </xf>
    <xf numFmtId="3" fontId="3" fillId="0" borderId="21" xfId="0" applyNumberFormat="1" applyFont="1" applyBorder="1" applyAlignment="1">
      <alignment horizontal="center" vertical="top" wrapText="1"/>
    </xf>
    <xf numFmtId="3" fontId="3" fillId="0" borderId="22" xfId="0" applyNumberFormat="1" applyFont="1" applyBorder="1" applyAlignment="1">
      <alignment horizontal="center" vertical="top" wrapText="1"/>
    </xf>
    <xf numFmtId="0" fontId="3" fillId="0" borderId="52" xfId="0" applyFont="1" applyBorder="1" applyAlignment="1">
      <alignment horizontal="center" vertical="top" wrapText="1"/>
    </xf>
    <xf numFmtId="3" fontId="3" fillId="0" borderId="23" xfId="0" applyNumberFormat="1" applyFont="1" applyBorder="1" applyAlignment="1">
      <alignment horizontal="center" vertical="top" wrapText="1"/>
    </xf>
    <xf numFmtId="0" fontId="1" fillId="0" borderId="14" xfId="0" applyFont="1" applyBorder="1" applyAlignment="1">
      <alignment horizontal="justify" vertical="top" wrapText="1"/>
    </xf>
    <xf numFmtId="0" fontId="1" fillId="0" borderId="18" xfId="0" applyFont="1" applyBorder="1" applyAlignment="1">
      <alignment horizontal="justify" vertical="top" wrapText="1"/>
    </xf>
    <xf numFmtId="9" fontId="7" fillId="0" borderId="31" xfId="0" applyNumberFormat="1" applyFont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9" fontId="7" fillId="0" borderId="53" xfId="0" applyNumberFormat="1" applyFont="1" applyBorder="1" applyAlignment="1">
      <alignment horizontal="center" vertical="top" wrapText="1"/>
    </xf>
    <xf numFmtId="3" fontId="7" fillId="0" borderId="0" xfId="0" applyNumberFormat="1" applyFont="1" applyAlignment="1">
      <alignment horizontal="center" vertical="top" wrapText="1"/>
    </xf>
    <xf numFmtId="0" fontId="0" fillId="0" borderId="54" xfId="0" applyFont="1" applyBorder="1" applyAlignment="1">
      <alignment horizontal="left" vertical="top" wrapText="1"/>
    </xf>
    <xf numFmtId="0" fontId="0" fillId="0" borderId="54" xfId="0" applyFont="1" applyBorder="1" applyAlignment="1">
      <alignment horizontal="center" vertical="top" wrapText="1"/>
    </xf>
    <xf numFmtId="0" fontId="0" fillId="0" borderId="0" xfId="0" applyFont="1" applyAlignment="1">
      <alignment horizontal="left" vertical="top" wrapText="1"/>
    </xf>
    <xf numFmtId="3" fontId="0" fillId="0" borderId="0" xfId="0" applyNumberFormat="1" applyFont="1" applyAlignment="1">
      <alignment horizontal="center" vertical="top" wrapText="1"/>
    </xf>
    <xf numFmtId="3" fontId="0" fillId="0" borderId="0" xfId="0" applyNumberFormat="1" applyFont="1" applyAlignment="1">
      <alignment horizontal="center" wrapText="1"/>
    </xf>
    <xf numFmtId="0" fontId="0" fillId="0" borderId="55" xfId="0" applyFont="1" applyBorder="1" applyAlignment="1">
      <alignment horizontal="left" vertical="top" wrapText="1"/>
    </xf>
    <xf numFmtId="0" fontId="0" fillId="0" borderId="55" xfId="0" applyFont="1" applyBorder="1" applyAlignment="1">
      <alignment horizontal="center" vertical="top" wrapText="1"/>
    </xf>
    <xf numFmtId="0" fontId="7" fillId="0" borderId="0" xfId="0" applyFont="1" applyAlignment="1">
      <alignment horizontal="left"/>
    </xf>
    <xf numFmtId="3" fontId="20" fillId="0" borderId="25" xfId="0" applyNumberFormat="1" applyFont="1" applyBorder="1" applyAlignment="1">
      <alignment horizontal="center" vertical="top" wrapText="1"/>
    </xf>
    <xf numFmtId="9" fontId="4" fillId="0" borderId="27" xfId="0" applyNumberFormat="1" applyFont="1" applyBorder="1" applyAlignment="1">
      <alignment horizontal="center" vertical="top" wrapText="1"/>
    </xf>
    <xf numFmtId="9" fontId="4" fillId="0" borderId="28" xfId="0" applyNumberFormat="1" applyFont="1" applyBorder="1" applyAlignment="1">
      <alignment horizontal="center" vertical="top" wrapText="1"/>
    </xf>
    <xf numFmtId="3" fontId="19" fillId="0" borderId="28" xfId="0" applyNumberFormat="1" applyFont="1" applyBorder="1" applyAlignment="1">
      <alignment horizontal="center" vertical="top" wrapText="1"/>
    </xf>
    <xf numFmtId="9" fontId="19" fillId="0" borderId="28" xfId="0" applyNumberFormat="1" applyFont="1" applyBorder="1" applyAlignment="1">
      <alignment horizontal="center" vertical="top" wrapText="1"/>
    </xf>
    <xf numFmtId="9" fontId="4" fillId="0" borderId="29" xfId="0" applyNumberFormat="1" applyFont="1" applyBorder="1" applyAlignment="1">
      <alignment horizontal="center" vertical="top" wrapText="1"/>
    </xf>
    <xf numFmtId="3" fontId="20" fillId="0" borderId="12" xfId="0" applyNumberFormat="1" applyFont="1" applyBorder="1" applyAlignment="1">
      <alignment horizontal="center" vertical="top" wrapText="1"/>
    </xf>
    <xf numFmtId="0" fontId="13" fillId="0" borderId="0" xfId="0" applyFont="1" applyAlignment="1">
      <alignment horizontal="justify"/>
    </xf>
    <xf numFmtId="0" fontId="21" fillId="0" borderId="0" xfId="0" applyFont="1" applyAlignment="1">
      <alignment horizontal="justify"/>
    </xf>
    <xf numFmtId="0" fontId="7" fillId="0" borderId="0" xfId="0" applyFont="1" applyAlignment="1">
      <alignment horizontal="justify"/>
    </xf>
    <xf numFmtId="0" fontId="0" fillId="0" borderId="0" xfId="0" applyFont="1" applyAlignment="1">
      <alignment horizontal="right"/>
    </xf>
    <xf numFmtId="3" fontId="0" fillId="0" borderId="56" xfId="0" applyNumberFormat="1" applyFont="1" applyBorder="1" applyAlignment="1">
      <alignment horizontal="center" vertical="top" wrapText="1"/>
    </xf>
    <xf numFmtId="3" fontId="0" fillId="0" borderId="49" xfId="0" applyNumberFormat="1" applyFont="1" applyBorder="1" applyAlignment="1">
      <alignment horizontal="center" vertical="top" wrapText="1"/>
    </xf>
    <xf numFmtId="3" fontId="0" fillId="0" borderId="57" xfId="0" applyNumberFormat="1" applyFont="1" applyBorder="1" applyAlignment="1">
      <alignment horizontal="center" vertical="top" wrapText="1"/>
    </xf>
    <xf numFmtId="3" fontId="0" fillId="0" borderId="25" xfId="0" applyNumberFormat="1" applyFont="1" applyBorder="1" applyAlignment="1">
      <alignment horizontal="center" vertical="top" wrapText="1"/>
    </xf>
    <xf numFmtId="0" fontId="0" fillId="0" borderId="38" xfId="0" applyFont="1" applyBorder="1" applyAlignment="1">
      <alignment horizontal="justify"/>
    </xf>
    <xf numFmtId="0" fontId="0" fillId="0" borderId="28" xfId="0" applyFont="1" applyBorder="1" applyAlignment="1">
      <alignment horizontal="right"/>
    </xf>
    <xf numFmtId="3" fontId="0" fillId="0" borderId="25" xfId="0" applyNumberFormat="1" applyFont="1" applyBorder="1" applyAlignment="1">
      <alignment horizontal="center" vertical="top"/>
    </xf>
    <xf numFmtId="9" fontId="0" fillId="0" borderId="55" xfId="0" applyNumberFormat="1" applyFont="1" applyBorder="1" applyAlignment="1">
      <alignment horizontal="center" vertical="top" wrapText="1"/>
    </xf>
    <xf numFmtId="9" fontId="0" fillId="0" borderId="0" xfId="0" applyNumberFormat="1" applyFont="1" applyBorder="1" applyAlignment="1">
      <alignment horizontal="center" vertical="top" wrapText="1"/>
    </xf>
    <xf numFmtId="0" fontId="7" fillId="0" borderId="58" xfId="0" applyFont="1" applyBorder="1" applyAlignment="1">
      <alignment horizontal="center" vertical="top" wrapText="1"/>
    </xf>
    <xf numFmtId="0" fontId="7" fillId="0" borderId="59" xfId="0" applyFont="1" applyBorder="1" applyAlignment="1">
      <alignment horizontal="center" vertical="top" wrapText="1"/>
    </xf>
    <xf numFmtId="0" fontId="0" fillId="0" borderId="58" xfId="0" applyFont="1" applyBorder="1" applyAlignment="1">
      <alignment horizontal="center" vertical="top" wrapText="1"/>
    </xf>
    <xf numFmtId="3" fontId="0" fillId="0" borderId="58" xfId="0" applyNumberFormat="1" applyFont="1" applyBorder="1" applyAlignment="1">
      <alignment horizontal="right" vertical="top" wrapText="1"/>
    </xf>
    <xf numFmtId="10" fontId="0" fillId="0" borderId="58" xfId="0" applyNumberFormat="1" applyFont="1" applyBorder="1" applyAlignment="1">
      <alignment horizontal="right" vertical="top" wrapText="1"/>
    </xf>
    <xf numFmtId="0" fontId="0" fillId="0" borderId="60" xfId="0" applyFont="1" applyBorder="1" applyAlignment="1">
      <alignment horizontal="center" vertical="top" wrapText="1"/>
    </xf>
    <xf numFmtId="3" fontId="0" fillId="0" borderId="49" xfId="0" applyNumberFormat="1" applyFont="1" applyBorder="1" applyAlignment="1">
      <alignment horizontal="center" vertical="top"/>
    </xf>
    <xf numFmtId="3" fontId="0" fillId="0" borderId="57" xfId="0" applyNumberFormat="1" applyFont="1" applyBorder="1" applyAlignment="1">
      <alignment horizontal="center" vertical="top"/>
    </xf>
    <xf numFmtId="2" fontId="0" fillId="0" borderId="0" xfId="0" applyNumberFormat="1" applyFont="1" applyAlignment="1">
      <alignment horizontal="center" vertical="top" wrapText="1"/>
    </xf>
    <xf numFmtId="2" fontId="7" fillId="0" borderId="0" xfId="0" applyNumberFormat="1" applyFont="1" applyAlignment="1">
      <alignment horizontal="center" vertical="top" wrapText="1"/>
    </xf>
    <xf numFmtId="0" fontId="7" fillId="0" borderId="58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38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3" fillId="0" borderId="12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7" fillId="0" borderId="60" xfId="0" applyFont="1" applyBorder="1" applyAlignment="1">
      <alignment horizontal="center" vertical="top" wrapText="1"/>
    </xf>
    <xf numFmtId="9" fontId="0" fillId="0" borderId="60" xfId="0" applyNumberFormat="1" applyFont="1" applyBorder="1" applyAlignment="1">
      <alignment horizontal="center" vertical="top" wrapText="1"/>
    </xf>
    <xf numFmtId="9" fontId="7" fillId="0" borderId="60" xfId="0" applyNumberFormat="1" applyFont="1" applyBorder="1" applyAlignment="1">
      <alignment horizontal="center" vertical="top" wrapText="1"/>
    </xf>
    <xf numFmtId="9" fontId="0" fillId="0" borderId="61" xfId="0" applyNumberFormat="1" applyFont="1" applyBorder="1" applyAlignment="1">
      <alignment horizontal="center" vertical="top" wrapText="1"/>
    </xf>
    <xf numFmtId="9" fontId="7" fillId="0" borderId="25" xfId="0" applyNumberFormat="1" applyFont="1" applyBorder="1" applyAlignment="1">
      <alignment horizontal="center" vertical="top" wrapText="1"/>
    </xf>
    <xf numFmtId="0" fontId="0" fillId="0" borderId="62" xfId="0" applyBorder="1" applyAlignment="1">
      <alignment/>
    </xf>
    <xf numFmtId="9" fontId="22" fillId="0" borderId="0" xfId="0" applyNumberFormat="1" applyFont="1" applyAlignment="1">
      <alignment horizontal="center" vertical="top" wrapText="1"/>
    </xf>
    <xf numFmtId="9" fontId="0" fillId="0" borderId="58" xfId="0" applyNumberFormat="1" applyFont="1" applyBorder="1" applyAlignment="1">
      <alignment horizontal="center" vertical="top" wrapText="1"/>
    </xf>
    <xf numFmtId="9" fontId="0" fillId="0" borderId="63" xfId="0" applyNumberFormat="1" applyFont="1" applyBorder="1" applyAlignment="1">
      <alignment horizontal="center" vertical="top" wrapText="1"/>
    </xf>
    <xf numFmtId="9" fontId="0" fillId="0" borderId="64" xfId="0" applyNumberFormat="1" applyFont="1" applyBorder="1" applyAlignment="1">
      <alignment horizontal="center" vertical="top" wrapText="1"/>
    </xf>
    <xf numFmtId="9" fontId="0" fillId="0" borderId="28" xfId="0" applyNumberFormat="1" applyFont="1" applyBorder="1" applyAlignment="1">
      <alignment horizontal="center" vertical="top" wrapText="1"/>
    </xf>
    <xf numFmtId="9" fontId="7" fillId="0" borderId="64" xfId="0" applyNumberFormat="1" applyFont="1" applyBorder="1" applyAlignment="1">
      <alignment horizontal="center" vertical="top" wrapText="1"/>
    </xf>
    <xf numFmtId="9" fontId="7" fillId="0" borderId="28" xfId="0" applyNumberFormat="1" applyFont="1" applyBorder="1" applyAlignment="1">
      <alignment horizontal="center" vertical="top" wrapText="1"/>
    </xf>
    <xf numFmtId="9" fontId="7" fillId="0" borderId="13" xfId="0" applyNumberFormat="1" applyFont="1" applyBorder="1" applyAlignment="1">
      <alignment horizontal="center" vertical="top" wrapText="1"/>
    </xf>
    <xf numFmtId="17" fontId="0" fillId="0" borderId="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17" fontId="0" fillId="0" borderId="60" xfId="0" applyNumberFormat="1" applyFont="1" applyBorder="1" applyAlignment="1">
      <alignment horizontal="center" vertical="top" wrapText="1"/>
    </xf>
    <xf numFmtId="0" fontId="7" fillId="0" borderId="60" xfId="0" applyFont="1" applyBorder="1" applyAlignment="1">
      <alignment horizontal="justify" vertical="top" wrapText="1"/>
    </xf>
    <xf numFmtId="10" fontId="0" fillId="0" borderId="58" xfId="0" applyNumberFormat="1" applyFont="1" applyBorder="1" applyAlignment="1">
      <alignment horizontal="right" wrapText="1"/>
    </xf>
    <xf numFmtId="10" fontId="0" fillId="0" borderId="0" xfId="0" applyNumberFormat="1" applyFont="1" applyAlignment="1">
      <alignment horizontal="right" wrapText="1"/>
    </xf>
    <xf numFmtId="3" fontId="0" fillId="0" borderId="60" xfId="0" applyNumberFormat="1" applyFont="1" applyBorder="1" applyAlignment="1">
      <alignment horizontal="right" vertical="top" wrapText="1"/>
    </xf>
    <xf numFmtId="10" fontId="0" fillId="0" borderId="60" xfId="0" applyNumberFormat="1" applyFont="1" applyBorder="1" applyAlignment="1">
      <alignment horizontal="right" wrapText="1"/>
    </xf>
    <xf numFmtId="0" fontId="0" fillId="0" borderId="0" xfId="0" applyFont="1" applyBorder="1" applyAlignment="1">
      <alignment horizontal="left" vertical="center"/>
    </xf>
    <xf numFmtId="3" fontId="23" fillId="0" borderId="27" xfId="0" applyNumberFormat="1" applyFont="1" applyBorder="1" applyAlignment="1">
      <alignment horizontal="center" vertical="top" wrapText="1"/>
    </xf>
    <xf numFmtId="3" fontId="23" fillId="0" borderId="28" xfId="0" applyNumberFormat="1" applyFont="1" applyBorder="1" applyAlignment="1">
      <alignment horizontal="center" vertical="top" wrapText="1"/>
    </xf>
    <xf numFmtId="0" fontId="23" fillId="0" borderId="0" xfId="0" applyFont="1" applyAlignment="1">
      <alignment horizontal="center" vertical="top" wrapText="1"/>
    </xf>
    <xf numFmtId="3" fontId="23" fillId="0" borderId="29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16" fontId="0" fillId="0" borderId="0" xfId="0" applyNumberFormat="1" applyFont="1" applyAlignment="1">
      <alignment horizontal="center" vertical="top" wrapText="1"/>
    </xf>
    <xf numFmtId="3" fontId="0" fillId="0" borderId="55" xfId="0" applyNumberFormat="1" applyFont="1" applyBorder="1" applyAlignment="1">
      <alignment horizontal="center" vertical="top" wrapText="1"/>
    </xf>
    <xf numFmtId="3" fontId="24" fillId="0" borderId="24" xfId="0" applyNumberFormat="1" applyFont="1" applyBorder="1" applyAlignment="1">
      <alignment horizontal="center" vertical="top" wrapText="1"/>
    </xf>
    <xf numFmtId="3" fontId="24" fillId="0" borderId="25" xfId="0" applyNumberFormat="1" applyFont="1" applyBorder="1" applyAlignment="1">
      <alignment horizontal="center" vertical="top" wrapText="1"/>
    </xf>
    <xf numFmtId="0" fontId="24" fillId="0" borderId="38" xfId="0" applyFont="1" applyBorder="1" applyAlignment="1">
      <alignment horizontal="center" vertical="top" wrapText="1"/>
    </xf>
    <xf numFmtId="3" fontId="24" fillId="0" borderId="26" xfId="0" applyNumberFormat="1" applyFont="1" applyBorder="1" applyAlignment="1">
      <alignment horizontal="center" vertical="top" wrapText="1"/>
    </xf>
    <xf numFmtId="3" fontId="25" fillId="0" borderId="27" xfId="0" applyNumberFormat="1" applyFont="1" applyBorder="1" applyAlignment="1">
      <alignment horizontal="center" vertical="top" wrapText="1"/>
    </xf>
    <xf numFmtId="3" fontId="25" fillId="0" borderId="28" xfId="0" applyNumberFormat="1" applyFont="1" applyBorder="1" applyAlignment="1">
      <alignment horizontal="center" vertical="top" wrapText="1"/>
    </xf>
    <xf numFmtId="0" fontId="25" fillId="0" borderId="0" xfId="0" applyFont="1" applyAlignment="1">
      <alignment horizontal="center" vertical="top" wrapText="1"/>
    </xf>
    <xf numFmtId="3" fontId="25" fillId="0" borderId="29" xfId="0" applyNumberFormat="1" applyFont="1" applyBorder="1" applyAlignment="1">
      <alignment horizontal="center" vertical="top" wrapText="1"/>
    </xf>
    <xf numFmtId="3" fontId="24" fillId="0" borderId="11" xfId="0" applyNumberFormat="1" applyFont="1" applyBorder="1" applyAlignment="1">
      <alignment horizontal="center" vertical="top" wrapText="1"/>
    </xf>
    <xf numFmtId="3" fontId="24" fillId="0" borderId="12" xfId="0" applyNumberFormat="1" applyFont="1" applyBorder="1" applyAlignment="1">
      <alignment horizontal="center" vertical="top" wrapText="1"/>
    </xf>
    <xf numFmtId="0" fontId="24" fillId="0" borderId="37" xfId="0" applyFont="1" applyBorder="1" applyAlignment="1">
      <alignment horizontal="center" vertical="top" wrapText="1"/>
    </xf>
    <xf numFmtId="3" fontId="24" fillId="0" borderId="30" xfId="0" applyNumberFormat="1" applyFont="1" applyBorder="1" applyAlignment="1">
      <alignment horizontal="center" vertical="top" wrapText="1"/>
    </xf>
    <xf numFmtId="3" fontId="24" fillId="0" borderId="44" xfId="0" applyNumberFormat="1" applyFont="1" applyBorder="1" applyAlignment="1">
      <alignment horizontal="center" vertical="top" wrapText="1"/>
    </xf>
    <xf numFmtId="3" fontId="24" fillId="0" borderId="45" xfId="0" applyNumberFormat="1" applyFont="1" applyBorder="1" applyAlignment="1">
      <alignment horizontal="center" vertical="top" wrapText="1"/>
    </xf>
    <xf numFmtId="0" fontId="24" fillId="0" borderId="46" xfId="0" applyFont="1" applyBorder="1" applyAlignment="1">
      <alignment horizontal="center" vertical="top" wrapText="1"/>
    </xf>
    <xf numFmtId="3" fontId="24" fillId="0" borderId="47" xfId="0" applyNumberFormat="1" applyFont="1" applyBorder="1" applyAlignment="1">
      <alignment horizontal="center" vertical="top" wrapText="1"/>
    </xf>
    <xf numFmtId="10" fontId="0" fillId="0" borderId="0" xfId="0" applyNumberFormat="1" applyFont="1" applyAlignment="1">
      <alignment horizontal="center" wrapText="1"/>
    </xf>
    <xf numFmtId="0" fontId="0" fillId="0" borderId="22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vertical="top" wrapText="1"/>
    </xf>
    <xf numFmtId="3" fontId="0" fillId="0" borderId="56" xfId="0" applyNumberFormat="1" applyFont="1" applyBorder="1" applyAlignment="1">
      <alignment horizontal="center" vertical="top"/>
    </xf>
    <xf numFmtId="0" fontId="7" fillId="0" borderId="53" xfId="0" applyFont="1" applyBorder="1" applyAlignment="1">
      <alignment horizontal="center" vertical="top" wrapText="1"/>
    </xf>
    <xf numFmtId="0" fontId="1" fillId="0" borderId="65" xfId="0" applyFont="1" applyBorder="1" applyAlignment="1">
      <alignment horizontal="center" vertical="top" wrapText="1"/>
    </xf>
    <xf numFmtId="0" fontId="1" fillId="0" borderId="66" xfId="0" applyFont="1" applyBorder="1" applyAlignment="1">
      <alignment horizontal="center" vertical="top" wrapText="1"/>
    </xf>
    <xf numFmtId="0" fontId="1" fillId="0" borderId="67" xfId="0" applyFont="1" applyBorder="1" applyAlignment="1">
      <alignment horizontal="center" vertical="top" wrapText="1"/>
    </xf>
    <xf numFmtId="0" fontId="1" fillId="0" borderId="68" xfId="0" applyFont="1" applyBorder="1" applyAlignment="1">
      <alignment horizontal="center" vertical="top" wrapText="1"/>
    </xf>
    <xf numFmtId="0" fontId="1" fillId="0" borderId="69" xfId="0" applyFont="1" applyBorder="1" applyAlignment="1">
      <alignment horizontal="center" vertical="top" wrapText="1"/>
    </xf>
    <xf numFmtId="0" fontId="1" fillId="0" borderId="70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7" fillId="0" borderId="71" xfId="0" applyFont="1" applyBorder="1" applyAlignment="1">
      <alignment horizontal="center" vertical="top" wrapText="1"/>
    </xf>
    <xf numFmtId="0" fontId="7" fillId="0" borderId="72" xfId="0" applyFont="1" applyBorder="1" applyAlignment="1">
      <alignment horizontal="center" vertical="top" wrapText="1"/>
    </xf>
    <xf numFmtId="0" fontId="7" fillId="0" borderId="58" xfId="0" applyFont="1" applyBorder="1" applyAlignment="1">
      <alignment horizontal="center" vertical="top" wrapText="1"/>
    </xf>
    <xf numFmtId="0" fontId="7" fillId="0" borderId="59" xfId="0" applyFont="1" applyBorder="1" applyAlignment="1">
      <alignment horizontal="center" vertical="top" wrapText="1"/>
    </xf>
    <xf numFmtId="0" fontId="7" fillId="0" borderId="0" xfId="0" applyFont="1" applyAlignment="1">
      <alignment horizontal="justify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57"/>
  <sheetViews>
    <sheetView tabSelected="1" zoomScale="75" zoomScaleNormal="75" zoomScalePageLayoutView="0" workbookViewId="0" topLeftCell="A37">
      <selection activeCell="A1" sqref="A1:L44"/>
    </sheetView>
  </sheetViews>
  <sheetFormatPr defaultColWidth="9.140625" defaultRowHeight="12.75"/>
  <cols>
    <col min="2" max="2" width="31.57421875" style="0" customWidth="1"/>
    <col min="3" max="3" width="12.140625" style="0" customWidth="1"/>
    <col min="4" max="4" width="12.7109375" style="0" customWidth="1"/>
    <col min="5" max="5" width="11.140625" style="0" customWidth="1"/>
    <col min="6" max="6" width="11.57421875" style="0" customWidth="1"/>
    <col min="7" max="7" width="11.00390625" style="0" customWidth="1"/>
    <col min="8" max="8" width="11.421875" style="0" customWidth="1"/>
    <col min="11" max="11" width="11.00390625" style="0" customWidth="1"/>
  </cols>
  <sheetData>
    <row r="1" ht="12.75">
      <c r="A1" s="19" t="s">
        <v>164</v>
      </c>
    </row>
    <row r="2" spans="2:16" ht="12.75">
      <c r="B2" s="31" t="s">
        <v>166</v>
      </c>
      <c r="C2" s="1"/>
      <c r="P2" t="s">
        <v>13</v>
      </c>
    </row>
    <row r="3" spans="2:3" ht="12.75">
      <c r="B3" s="1"/>
      <c r="C3" s="2"/>
    </row>
    <row r="4" spans="2:20" ht="13.5" thickBot="1">
      <c r="B4" s="1"/>
      <c r="P4" s="30" t="s">
        <v>70</v>
      </c>
      <c r="Q4" s="30" t="s">
        <v>73</v>
      </c>
      <c r="R4" s="79" t="s">
        <v>80</v>
      </c>
      <c r="S4" s="79" t="s">
        <v>84</v>
      </c>
      <c r="T4" s="79" t="s">
        <v>100</v>
      </c>
    </row>
    <row r="5" spans="2:20" ht="13.5" thickTop="1">
      <c r="B5" s="53" t="s">
        <v>0</v>
      </c>
      <c r="C5" s="3"/>
      <c r="D5" s="54"/>
      <c r="E5" s="54"/>
      <c r="F5" s="54"/>
      <c r="G5" s="54"/>
      <c r="H5" s="54"/>
      <c r="I5" s="54"/>
      <c r="J5" s="55"/>
      <c r="K5" s="55"/>
      <c r="L5" s="55"/>
      <c r="P5" t="s">
        <v>82</v>
      </c>
      <c r="Q5" t="s">
        <v>82</v>
      </c>
      <c r="R5" t="s">
        <v>82</v>
      </c>
      <c r="S5" t="s">
        <v>82</v>
      </c>
      <c r="T5" t="s">
        <v>82</v>
      </c>
    </row>
    <row r="6" spans="2:16" ht="13.5" thickBot="1">
      <c r="B6" s="56" t="s">
        <v>1</v>
      </c>
      <c r="C6" s="57" t="s">
        <v>70</v>
      </c>
      <c r="D6" s="58" t="s">
        <v>73</v>
      </c>
      <c r="E6" s="58" t="s">
        <v>80</v>
      </c>
      <c r="F6" s="58" t="s">
        <v>84</v>
      </c>
      <c r="G6" s="58" t="s">
        <v>100</v>
      </c>
      <c r="H6" s="58" t="s">
        <v>101</v>
      </c>
      <c r="I6" s="58" t="s">
        <v>103</v>
      </c>
      <c r="J6" s="58" t="s">
        <v>122</v>
      </c>
      <c r="K6" s="58" t="s">
        <v>148</v>
      </c>
      <c r="L6" s="59" t="s">
        <v>167</v>
      </c>
      <c r="P6" s="6" t="s">
        <v>13</v>
      </c>
    </row>
    <row r="7" spans="2:22" ht="14.25" thickBot="1" thickTop="1">
      <c r="B7" s="60" t="s">
        <v>2</v>
      </c>
      <c r="C7" s="64">
        <v>67192</v>
      </c>
      <c r="D7" s="65">
        <v>68330</v>
      </c>
      <c r="E7" s="65">
        <v>69585</v>
      </c>
      <c r="F7" s="65">
        <v>70882</v>
      </c>
      <c r="G7" s="65">
        <v>72070</v>
      </c>
      <c r="H7" s="65">
        <v>73093</v>
      </c>
      <c r="I7" s="65">
        <v>74025</v>
      </c>
      <c r="J7" s="65">
        <v>74819</v>
      </c>
      <c r="K7" s="65">
        <v>75557</v>
      </c>
      <c r="L7" s="66">
        <v>76288</v>
      </c>
      <c r="P7" s="4">
        <f>SUM(C188:H188)+SUM(C199:H199)</f>
        <v>67192</v>
      </c>
      <c r="Q7" s="4">
        <f>SUM(C210:H210)+SUM(C221:H221)</f>
        <v>68331</v>
      </c>
      <c r="R7" s="4">
        <f>SUM(C232:H232)+SUM(C249:H249)</f>
        <v>69586</v>
      </c>
      <c r="S7" s="4">
        <f>SUM(C260:H260)+SUM(C271:H271)</f>
        <v>70883</v>
      </c>
      <c r="T7" s="4">
        <f>SUM(C282:H282)+SUM(C293:H293)</f>
        <v>72072</v>
      </c>
      <c r="V7" s="4"/>
    </row>
    <row r="8" spans="2:22" ht="13.5" thickBot="1">
      <c r="B8" s="61" t="s">
        <v>3</v>
      </c>
      <c r="C8" s="100">
        <v>64788</v>
      </c>
      <c r="D8" s="101">
        <v>65808</v>
      </c>
      <c r="E8" s="101">
        <v>66862</v>
      </c>
      <c r="F8" s="101">
        <v>67879</v>
      </c>
      <c r="G8" s="101">
        <v>68772</v>
      </c>
      <c r="H8" s="101">
        <v>69509</v>
      </c>
      <c r="I8" s="101">
        <v>70160</v>
      </c>
      <c r="J8" s="101">
        <v>70682</v>
      </c>
      <c r="K8" s="101">
        <v>71147</v>
      </c>
      <c r="L8" s="103">
        <v>71556</v>
      </c>
      <c r="P8" s="4">
        <f aca="true" t="shared" si="0" ref="P8:P15">SUM(C189:H189)+SUM(C200:H200)</f>
        <v>64790</v>
      </c>
      <c r="Q8" s="4">
        <f aca="true" t="shared" si="1" ref="Q8:Q15">SUM(C211:H211)+SUM(C222:H222)</f>
        <v>65808</v>
      </c>
      <c r="R8" s="4">
        <f aca="true" t="shared" si="2" ref="R8:R15">SUM(C233:H233)+SUM(C250:H250)</f>
        <v>66863</v>
      </c>
      <c r="S8" s="4">
        <f aca="true" t="shared" si="3" ref="S8:S15">SUM(C261:H261)+SUM(C272:H272)</f>
        <v>67879</v>
      </c>
      <c r="T8" s="4">
        <f aca="true" t="shared" si="4" ref="T8:T15">SUM(C283:H283)+SUM(C294:H294)</f>
        <v>68771</v>
      </c>
      <c r="V8" s="4"/>
    </row>
    <row r="9" spans="2:22" ht="13.5" thickBot="1">
      <c r="B9" s="62" t="s">
        <v>4</v>
      </c>
      <c r="C9" s="75">
        <v>62197</v>
      </c>
      <c r="D9" s="76">
        <v>63124</v>
      </c>
      <c r="E9" s="76">
        <v>64003</v>
      </c>
      <c r="F9" s="76">
        <v>64768</v>
      </c>
      <c r="G9" s="76">
        <v>65389</v>
      </c>
      <c r="H9" s="76">
        <v>65865</v>
      </c>
      <c r="I9" s="76">
        <v>66279</v>
      </c>
      <c r="J9" s="76">
        <v>66545</v>
      </c>
      <c r="K9" s="76">
        <v>66738</v>
      </c>
      <c r="L9" s="77">
        <v>66811</v>
      </c>
      <c r="P9" s="4">
        <f t="shared" si="0"/>
        <v>62198</v>
      </c>
      <c r="Q9" s="4">
        <f t="shared" si="1"/>
        <v>63126</v>
      </c>
      <c r="R9" s="4">
        <f t="shared" si="2"/>
        <v>64005</v>
      </c>
      <c r="S9" s="4">
        <f t="shared" si="3"/>
        <v>64768</v>
      </c>
      <c r="T9" s="4">
        <f t="shared" si="4"/>
        <v>65388</v>
      </c>
      <c r="V9" s="4"/>
    </row>
    <row r="10" spans="2:22" ht="14.25" thickBot="1" thickTop="1">
      <c r="B10" s="63" t="s">
        <v>2</v>
      </c>
      <c r="C10" s="64">
        <v>55637</v>
      </c>
      <c r="D10" s="65">
        <v>58361</v>
      </c>
      <c r="E10" s="65">
        <v>61283</v>
      </c>
      <c r="F10" s="65">
        <v>64264</v>
      </c>
      <c r="G10" s="65">
        <v>67555</v>
      </c>
      <c r="H10" s="65">
        <v>70999</v>
      </c>
      <c r="I10" s="65">
        <v>74487</v>
      </c>
      <c r="J10" s="65">
        <v>78092</v>
      </c>
      <c r="K10" s="65">
        <v>81682</v>
      </c>
      <c r="L10" s="66">
        <v>85168</v>
      </c>
      <c r="P10" s="4">
        <f t="shared" si="0"/>
        <v>55637</v>
      </c>
      <c r="Q10" s="4">
        <f t="shared" si="1"/>
        <v>58363</v>
      </c>
      <c r="R10" s="4">
        <f t="shared" si="2"/>
        <v>61285</v>
      </c>
      <c r="S10" s="4">
        <f t="shared" si="3"/>
        <v>64263</v>
      </c>
      <c r="T10" s="4">
        <f t="shared" si="4"/>
        <v>67556</v>
      </c>
      <c r="V10" s="4"/>
    </row>
    <row r="11" spans="2:22" ht="13.5" thickBot="1">
      <c r="B11" s="61" t="s">
        <v>5</v>
      </c>
      <c r="C11" s="100">
        <v>52625</v>
      </c>
      <c r="D11" s="101">
        <v>54796</v>
      </c>
      <c r="E11" s="101">
        <v>56884</v>
      </c>
      <c r="F11" s="101">
        <v>58948</v>
      </c>
      <c r="G11" s="101">
        <v>61195</v>
      </c>
      <c r="H11" s="101">
        <v>63591</v>
      </c>
      <c r="I11" s="101">
        <v>66022</v>
      </c>
      <c r="J11" s="101">
        <v>68558</v>
      </c>
      <c r="K11" s="101">
        <v>71074</v>
      </c>
      <c r="L11" s="103">
        <v>73484</v>
      </c>
      <c r="P11" s="4">
        <f t="shared" si="0"/>
        <v>52624</v>
      </c>
      <c r="Q11" s="4">
        <f t="shared" si="1"/>
        <v>54797</v>
      </c>
      <c r="R11" s="4">
        <f t="shared" si="2"/>
        <v>56885</v>
      </c>
      <c r="S11" s="4">
        <f t="shared" si="3"/>
        <v>58949</v>
      </c>
      <c r="T11" s="4">
        <f t="shared" si="4"/>
        <v>61195</v>
      </c>
      <c r="V11" s="4"/>
    </row>
    <row r="12" spans="2:22" ht="13.5" thickBot="1">
      <c r="B12" s="63" t="s">
        <v>4</v>
      </c>
      <c r="C12" s="75">
        <v>49711</v>
      </c>
      <c r="D12" s="76">
        <v>51113</v>
      </c>
      <c r="E12" s="76">
        <v>52157</v>
      </c>
      <c r="F12" s="76">
        <v>53083</v>
      </c>
      <c r="G12" s="76">
        <v>54087</v>
      </c>
      <c r="H12" s="76">
        <v>55220</v>
      </c>
      <c r="I12" s="190">
        <v>56371</v>
      </c>
      <c r="J12" s="76">
        <v>57602</v>
      </c>
      <c r="K12" s="76">
        <v>58794</v>
      </c>
      <c r="L12" s="77">
        <v>59857</v>
      </c>
      <c r="P12" s="4">
        <f t="shared" si="0"/>
        <v>49711</v>
      </c>
      <c r="Q12" s="4">
        <f t="shared" si="1"/>
        <v>51114</v>
      </c>
      <c r="R12" s="4">
        <f t="shared" si="2"/>
        <v>52157</v>
      </c>
      <c r="S12" s="4">
        <f t="shared" si="3"/>
        <v>53085</v>
      </c>
      <c r="T12" s="4">
        <f t="shared" si="4"/>
        <v>54087</v>
      </c>
      <c r="V12" s="4"/>
    </row>
    <row r="13" spans="2:22" ht="14.25" thickBot="1" thickTop="1">
      <c r="B13" s="60" t="s">
        <v>2</v>
      </c>
      <c r="C13" s="64">
        <v>122829</v>
      </c>
      <c r="D13" s="65">
        <v>126691</v>
      </c>
      <c r="E13" s="65">
        <v>130868</v>
      </c>
      <c r="F13" s="65">
        <v>135145</v>
      </c>
      <c r="G13" s="65">
        <v>139625</v>
      </c>
      <c r="H13" s="65">
        <v>144091</v>
      </c>
      <c r="I13" s="65">
        <v>148512</v>
      </c>
      <c r="J13" s="65">
        <v>152911</v>
      </c>
      <c r="K13" s="65">
        <v>157239</v>
      </c>
      <c r="L13" s="66">
        <v>161456</v>
      </c>
      <c r="P13" s="4">
        <f t="shared" si="0"/>
        <v>122830</v>
      </c>
      <c r="Q13" s="4">
        <f t="shared" si="1"/>
        <v>126691</v>
      </c>
      <c r="R13" s="4">
        <f t="shared" si="2"/>
        <v>130869</v>
      </c>
      <c r="S13" s="4">
        <f t="shared" si="3"/>
        <v>135145</v>
      </c>
      <c r="T13" s="4">
        <f t="shared" si="4"/>
        <v>139624</v>
      </c>
      <c r="V13" s="4"/>
    </row>
    <row r="14" spans="2:22" ht="13.5" thickBot="1">
      <c r="B14" s="61" t="s">
        <v>6</v>
      </c>
      <c r="C14" s="69">
        <v>117413</v>
      </c>
      <c r="D14" s="71">
        <v>120604</v>
      </c>
      <c r="E14" s="71">
        <v>123746</v>
      </c>
      <c r="F14" s="71">
        <v>126827</v>
      </c>
      <c r="G14" s="71">
        <v>129966</v>
      </c>
      <c r="H14" s="71">
        <v>133100</v>
      </c>
      <c r="I14" s="71">
        <v>136183</v>
      </c>
      <c r="J14" s="71">
        <v>139240</v>
      </c>
      <c r="K14" s="71">
        <v>142222</v>
      </c>
      <c r="L14" s="73">
        <v>145040</v>
      </c>
      <c r="P14" s="4">
        <f t="shared" si="0"/>
        <v>117412</v>
      </c>
      <c r="Q14" s="4">
        <f t="shared" si="1"/>
        <v>120606</v>
      </c>
      <c r="R14" s="4">
        <f t="shared" si="2"/>
        <v>123747</v>
      </c>
      <c r="S14" s="4">
        <f t="shared" si="3"/>
        <v>126830</v>
      </c>
      <c r="T14" s="4">
        <f t="shared" si="4"/>
        <v>129966</v>
      </c>
      <c r="V14" s="4"/>
    </row>
    <row r="15" spans="2:22" ht="13.5" thickBot="1">
      <c r="B15" s="62" t="s">
        <v>4</v>
      </c>
      <c r="C15" s="75">
        <v>111908</v>
      </c>
      <c r="D15" s="76">
        <v>114237</v>
      </c>
      <c r="E15" s="76">
        <v>116160</v>
      </c>
      <c r="F15" s="76">
        <v>117851</v>
      </c>
      <c r="G15" s="76">
        <v>119476</v>
      </c>
      <c r="H15" s="76">
        <v>121085</v>
      </c>
      <c r="I15" s="76">
        <v>122650</v>
      </c>
      <c r="J15" s="76">
        <v>124148</v>
      </c>
      <c r="K15" s="76">
        <v>125532</v>
      </c>
      <c r="L15" s="77">
        <v>126669</v>
      </c>
      <c r="P15" s="4">
        <f t="shared" si="0"/>
        <v>111908</v>
      </c>
      <c r="Q15" s="4">
        <f t="shared" si="1"/>
        <v>114238</v>
      </c>
      <c r="R15" s="4">
        <f t="shared" si="2"/>
        <v>116161</v>
      </c>
      <c r="S15" s="4">
        <f t="shared" si="3"/>
        <v>117850</v>
      </c>
      <c r="T15" s="4">
        <f t="shared" si="4"/>
        <v>119475</v>
      </c>
      <c r="V15" s="4"/>
    </row>
    <row r="16" spans="2:14" ht="14.25" thickBot="1" thickTop="1">
      <c r="B16" s="42"/>
      <c r="N16" s="19"/>
    </row>
    <row r="17" spans="2:20" ht="13.5" thickTop="1">
      <c r="B17" s="32" t="s">
        <v>7</v>
      </c>
      <c r="C17" s="33"/>
      <c r="D17" s="34"/>
      <c r="E17" s="34"/>
      <c r="F17" s="34"/>
      <c r="G17" s="34"/>
      <c r="H17" s="34"/>
      <c r="I17" s="34"/>
      <c r="J17" s="35"/>
      <c r="K17" s="35"/>
      <c r="L17" s="35"/>
      <c r="P17" t="s">
        <v>82</v>
      </c>
      <c r="Q17" t="s">
        <v>82</v>
      </c>
      <c r="R17" t="s">
        <v>82</v>
      </c>
      <c r="S17" t="s">
        <v>82</v>
      </c>
      <c r="T17" t="s">
        <v>82</v>
      </c>
    </row>
    <row r="18" spans="2:16" ht="13.5" thickBot="1">
      <c r="B18" s="36" t="s">
        <v>1</v>
      </c>
      <c r="C18" s="57" t="s">
        <v>70</v>
      </c>
      <c r="D18" s="58" t="s">
        <v>73</v>
      </c>
      <c r="E18" s="58" t="s">
        <v>80</v>
      </c>
      <c r="F18" s="58" t="s">
        <v>84</v>
      </c>
      <c r="G18" s="58" t="s">
        <v>100</v>
      </c>
      <c r="H18" s="58" t="s">
        <v>101</v>
      </c>
      <c r="I18" s="58" t="s">
        <v>103</v>
      </c>
      <c r="J18" s="58" t="s">
        <v>122</v>
      </c>
      <c r="K18" s="58" t="s">
        <v>148</v>
      </c>
      <c r="L18" s="59" t="s">
        <v>167</v>
      </c>
      <c r="P18" s="6" t="s">
        <v>13</v>
      </c>
    </row>
    <row r="19" spans="2:20" ht="14.25" thickBot="1" thickTop="1">
      <c r="B19" s="37" t="s">
        <v>2</v>
      </c>
      <c r="C19" s="64">
        <v>68936</v>
      </c>
      <c r="D19" s="65">
        <v>70755</v>
      </c>
      <c r="E19" s="65">
        <v>74355</v>
      </c>
      <c r="F19" s="65">
        <v>79403</v>
      </c>
      <c r="G19" s="65">
        <v>81840</v>
      </c>
      <c r="H19" s="65">
        <v>84013</v>
      </c>
      <c r="I19" s="65">
        <v>85776</v>
      </c>
      <c r="J19" s="65">
        <v>87888</v>
      </c>
      <c r="K19" s="65">
        <v>90564</v>
      </c>
      <c r="L19" s="66">
        <v>93252</v>
      </c>
      <c r="P19" s="4">
        <f>SUM(C387:H387)+SUM(C398:H398)</f>
        <v>68937</v>
      </c>
      <c r="Q19" s="4">
        <f>SUM(C409:H409)+SUM(C420:H420)</f>
        <v>70754</v>
      </c>
      <c r="R19" s="4">
        <f>SUM(C431:H431)+SUM(C449:H449)</f>
        <v>74355</v>
      </c>
      <c r="S19" s="4">
        <f>SUM(C460:H460)+SUM(C471:H471)</f>
        <v>79404</v>
      </c>
      <c r="T19" s="4">
        <f>SUM(C482:H482)+SUM(C493:H493)</f>
        <v>81840</v>
      </c>
    </row>
    <row r="20" spans="2:20" ht="13.5" thickBot="1">
      <c r="B20" s="38" t="s">
        <v>3</v>
      </c>
      <c r="C20" s="100">
        <v>65960</v>
      </c>
      <c r="D20" s="101">
        <v>67697</v>
      </c>
      <c r="E20" s="101">
        <v>71142</v>
      </c>
      <c r="F20" s="101">
        <v>75970</v>
      </c>
      <c r="G20" s="101">
        <v>78299</v>
      </c>
      <c r="H20" s="101">
        <v>80375</v>
      </c>
      <c r="I20" s="101">
        <v>82060</v>
      </c>
      <c r="J20" s="101">
        <v>84081</v>
      </c>
      <c r="K20" s="101">
        <v>86643</v>
      </c>
      <c r="L20" s="103">
        <v>89218</v>
      </c>
      <c r="P20" s="4">
        <f aca="true" t="shared" si="5" ref="P20:P27">SUM(C388:H388)+SUM(C399:H399)</f>
        <v>65957</v>
      </c>
      <c r="Q20" s="4">
        <f aca="true" t="shared" si="6" ref="Q20:Q27">SUM(C410:H410)+SUM(C421:H421)</f>
        <v>67695</v>
      </c>
      <c r="R20" s="4">
        <f aca="true" t="shared" si="7" ref="R20:R27">SUM(C432:H432)+SUM(C450:H450)</f>
        <v>71141</v>
      </c>
      <c r="S20" s="4">
        <f aca="true" t="shared" si="8" ref="S20:S27">SUM(C461:H461)+SUM(C472:H472)</f>
        <v>75970</v>
      </c>
      <c r="T20" s="4">
        <f aca="true" t="shared" si="9" ref="T20:T27">SUM(C483:H483)+SUM(C494:H494)</f>
        <v>78298</v>
      </c>
    </row>
    <row r="21" spans="2:20" ht="13.5" thickBot="1">
      <c r="B21" s="39" t="s">
        <v>4</v>
      </c>
      <c r="C21" s="75">
        <v>63442</v>
      </c>
      <c r="D21" s="76">
        <v>65111</v>
      </c>
      <c r="E21" s="76">
        <v>68426</v>
      </c>
      <c r="F21" s="76">
        <v>73068</v>
      </c>
      <c r="G21" s="76">
        <v>75307</v>
      </c>
      <c r="H21" s="76">
        <v>77303</v>
      </c>
      <c r="I21" s="76">
        <v>78923</v>
      </c>
      <c r="J21" s="76">
        <v>80867</v>
      </c>
      <c r="K21" s="76">
        <v>83332</v>
      </c>
      <c r="L21" s="77">
        <v>85811</v>
      </c>
      <c r="P21" s="4">
        <f t="shared" si="5"/>
        <v>63441</v>
      </c>
      <c r="Q21" s="4">
        <f t="shared" si="6"/>
        <v>65109</v>
      </c>
      <c r="R21" s="4">
        <f t="shared" si="7"/>
        <v>68426</v>
      </c>
      <c r="S21" s="4">
        <f t="shared" si="8"/>
        <v>73070</v>
      </c>
      <c r="T21" s="4">
        <f t="shared" si="9"/>
        <v>75306</v>
      </c>
    </row>
    <row r="22" spans="2:20" ht="14.25" thickBot="1" thickTop="1">
      <c r="B22" s="40" t="s">
        <v>2</v>
      </c>
      <c r="C22" s="64">
        <v>455776</v>
      </c>
      <c r="D22" s="65">
        <v>436581</v>
      </c>
      <c r="E22" s="65">
        <v>220328</v>
      </c>
      <c r="F22" s="65">
        <v>103993</v>
      </c>
      <c r="G22" s="65">
        <v>67691</v>
      </c>
      <c r="H22" s="65">
        <v>51924</v>
      </c>
      <c r="I22" s="65">
        <v>63274</v>
      </c>
      <c r="J22" s="65">
        <v>300742</v>
      </c>
      <c r="K22" s="65">
        <v>443046</v>
      </c>
      <c r="L22" s="66">
        <v>483663</v>
      </c>
      <c r="P22" s="4">
        <f t="shared" si="5"/>
        <v>455777</v>
      </c>
      <c r="Q22" s="4">
        <f t="shared" si="6"/>
        <v>436581</v>
      </c>
      <c r="R22" s="4">
        <f t="shared" si="7"/>
        <v>220329</v>
      </c>
      <c r="S22" s="4">
        <f t="shared" si="8"/>
        <v>103994</v>
      </c>
      <c r="T22" s="4">
        <f t="shared" si="9"/>
        <v>67690</v>
      </c>
    </row>
    <row r="23" spans="2:20" ht="13.5" thickBot="1">
      <c r="B23" s="38" t="s">
        <v>5</v>
      </c>
      <c r="C23" s="69">
        <v>430279</v>
      </c>
      <c r="D23" s="71">
        <v>412159</v>
      </c>
      <c r="E23" s="71">
        <v>208429</v>
      </c>
      <c r="F23" s="71">
        <v>98664</v>
      </c>
      <c r="G23" s="71">
        <v>64390</v>
      </c>
      <c r="H23" s="71">
        <v>49514</v>
      </c>
      <c r="I23" s="71">
        <v>60165</v>
      </c>
      <c r="J23" s="71">
        <v>282982</v>
      </c>
      <c r="K23" s="71">
        <v>416789</v>
      </c>
      <c r="L23" s="73">
        <v>455014</v>
      </c>
      <c r="P23" s="4">
        <f t="shared" si="5"/>
        <v>430281</v>
      </c>
      <c r="Q23" s="4">
        <f t="shared" si="6"/>
        <v>412160</v>
      </c>
      <c r="R23" s="4">
        <f t="shared" si="7"/>
        <v>208429</v>
      </c>
      <c r="S23" s="4">
        <f t="shared" si="8"/>
        <v>98665</v>
      </c>
      <c r="T23" s="4">
        <f t="shared" si="9"/>
        <v>64392</v>
      </c>
    </row>
    <row r="24" spans="2:20" ht="13.5" thickBot="1">
      <c r="B24" s="40" t="s">
        <v>4</v>
      </c>
      <c r="C24" s="75">
        <v>413212</v>
      </c>
      <c r="D24" s="76">
        <v>395807</v>
      </c>
      <c r="E24" s="76">
        <v>200268</v>
      </c>
      <c r="F24" s="76">
        <v>94914</v>
      </c>
      <c r="G24" s="76">
        <v>62015</v>
      </c>
      <c r="H24" s="76">
        <v>47740</v>
      </c>
      <c r="I24" s="76">
        <v>57958</v>
      </c>
      <c r="J24" s="76">
        <v>271607</v>
      </c>
      <c r="K24" s="76">
        <v>399940</v>
      </c>
      <c r="L24" s="77">
        <v>436601</v>
      </c>
      <c r="P24" s="4">
        <f t="shared" si="5"/>
        <v>413212</v>
      </c>
      <c r="Q24" s="4">
        <f t="shared" si="6"/>
        <v>395807</v>
      </c>
      <c r="R24" s="4">
        <f t="shared" si="7"/>
        <v>200268</v>
      </c>
      <c r="S24" s="4">
        <f t="shared" si="8"/>
        <v>94913</v>
      </c>
      <c r="T24" s="4">
        <f t="shared" si="9"/>
        <v>62016</v>
      </c>
    </row>
    <row r="25" spans="2:20" ht="14.25" thickBot="1" thickTop="1">
      <c r="B25" s="37" t="s">
        <v>2</v>
      </c>
      <c r="C25" s="64">
        <v>524712</v>
      </c>
      <c r="D25" s="65">
        <v>507336</v>
      </c>
      <c r="E25" s="65">
        <v>294682</v>
      </c>
      <c r="F25" s="65">
        <v>183397</v>
      </c>
      <c r="G25" s="65">
        <v>149531</v>
      </c>
      <c r="H25" s="65">
        <v>135937</v>
      </c>
      <c r="I25" s="65">
        <v>149049</v>
      </c>
      <c r="J25" s="65">
        <v>388630</v>
      </c>
      <c r="K25" s="65">
        <v>533609</v>
      </c>
      <c r="L25" s="66">
        <v>576915</v>
      </c>
      <c r="P25" s="4">
        <f t="shared" si="5"/>
        <v>524713</v>
      </c>
      <c r="Q25" s="4">
        <f t="shared" si="6"/>
        <v>507336</v>
      </c>
      <c r="R25" s="4">
        <f t="shared" si="7"/>
        <v>294683</v>
      </c>
      <c r="S25" s="4">
        <f t="shared" si="8"/>
        <v>183396</v>
      </c>
      <c r="T25" s="4">
        <f t="shared" si="9"/>
        <v>149532</v>
      </c>
    </row>
    <row r="26" spans="2:20" ht="13.5" thickBot="1">
      <c r="B26" s="38" t="s">
        <v>6</v>
      </c>
      <c r="C26" s="69">
        <v>496239</v>
      </c>
      <c r="D26" s="71">
        <v>479856</v>
      </c>
      <c r="E26" s="71">
        <v>279571</v>
      </c>
      <c r="F26" s="71">
        <v>174634</v>
      </c>
      <c r="G26" s="71">
        <v>142689</v>
      </c>
      <c r="H26" s="71">
        <v>129890</v>
      </c>
      <c r="I26" s="71">
        <v>142225</v>
      </c>
      <c r="J26" s="71">
        <v>367063</v>
      </c>
      <c r="K26" s="71">
        <v>503431</v>
      </c>
      <c r="L26" s="73">
        <v>544231</v>
      </c>
      <c r="P26" s="4">
        <f t="shared" si="5"/>
        <v>496240</v>
      </c>
      <c r="Q26" s="4">
        <f t="shared" si="6"/>
        <v>479855</v>
      </c>
      <c r="R26" s="4">
        <f t="shared" si="7"/>
        <v>279570</v>
      </c>
      <c r="S26" s="4">
        <f t="shared" si="8"/>
        <v>174635</v>
      </c>
      <c r="T26" s="4">
        <f t="shared" si="9"/>
        <v>142689</v>
      </c>
    </row>
    <row r="27" spans="2:20" ht="13.5" thickBot="1">
      <c r="B27" s="39" t="s">
        <v>4</v>
      </c>
      <c r="C27" s="75">
        <v>476654</v>
      </c>
      <c r="D27" s="76">
        <v>460919</v>
      </c>
      <c r="E27" s="76">
        <v>268694</v>
      </c>
      <c r="F27" s="76">
        <v>167982</v>
      </c>
      <c r="G27" s="76">
        <v>137321</v>
      </c>
      <c r="H27" s="76">
        <v>125043</v>
      </c>
      <c r="I27" s="76">
        <v>136882</v>
      </c>
      <c r="J27" s="76">
        <v>352474</v>
      </c>
      <c r="K27" s="76">
        <v>483273</v>
      </c>
      <c r="L27" s="77">
        <v>522412</v>
      </c>
      <c r="P27" s="4">
        <f t="shared" si="5"/>
        <v>476656</v>
      </c>
      <c r="Q27" s="4">
        <f t="shared" si="6"/>
        <v>460918</v>
      </c>
      <c r="R27" s="4">
        <f t="shared" si="7"/>
        <v>268694</v>
      </c>
      <c r="S27" s="4">
        <f t="shared" si="8"/>
        <v>167983</v>
      </c>
      <c r="T27" s="4">
        <f t="shared" si="9"/>
        <v>137321</v>
      </c>
    </row>
    <row r="28" ht="14.25" thickBot="1" thickTop="1">
      <c r="B28" s="42" t="s">
        <v>74</v>
      </c>
    </row>
    <row r="29" spans="2:12" ht="13.5" thickTop="1">
      <c r="B29" s="53" t="s">
        <v>8</v>
      </c>
      <c r="C29" s="252"/>
      <c r="D29" s="244"/>
      <c r="E29" s="244"/>
      <c r="F29" s="244"/>
      <c r="G29" s="244"/>
      <c r="H29" s="244"/>
      <c r="I29" s="244"/>
      <c r="J29" s="246"/>
      <c r="K29" s="248"/>
      <c r="L29" s="248"/>
    </row>
    <row r="30" spans="2:20" ht="12.75">
      <c r="B30" s="56" t="s">
        <v>9</v>
      </c>
      <c r="C30" s="253"/>
      <c r="D30" s="245"/>
      <c r="E30" s="245"/>
      <c r="F30" s="245"/>
      <c r="G30" s="245"/>
      <c r="H30" s="245"/>
      <c r="I30" s="245"/>
      <c r="J30" s="247"/>
      <c r="K30" s="249"/>
      <c r="L30" s="249"/>
      <c r="P30" t="s">
        <v>82</v>
      </c>
      <c r="Q30" t="s">
        <v>82</v>
      </c>
      <c r="R30" t="s">
        <v>82</v>
      </c>
      <c r="S30" t="s">
        <v>82</v>
      </c>
      <c r="T30" t="s">
        <v>82</v>
      </c>
    </row>
    <row r="31" spans="2:20" ht="13.5" thickBot="1">
      <c r="B31" s="56" t="s">
        <v>1</v>
      </c>
      <c r="C31" s="57" t="s">
        <v>70</v>
      </c>
      <c r="D31" s="58" t="s">
        <v>73</v>
      </c>
      <c r="E31" s="58" t="s">
        <v>80</v>
      </c>
      <c r="F31" s="58" t="s">
        <v>84</v>
      </c>
      <c r="G31" s="58" t="s">
        <v>100</v>
      </c>
      <c r="H31" s="58" t="s">
        <v>101</v>
      </c>
      <c r="I31" s="58" t="s">
        <v>103</v>
      </c>
      <c r="J31" s="58" t="s">
        <v>122</v>
      </c>
      <c r="K31" s="58" t="s">
        <v>148</v>
      </c>
      <c r="L31" s="59" t="s">
        <v>167</v>
      </c>
      <c r="P31" s="6" t="s">
        <v>13</v>
      </c>
      <c r="Q31" s="4"/>
      <c r="R31" s="4"/>
      <c r="S31" s="4"/>
      <c r="T31" s="4"/>
    </row>
    <row r="32" spans="2:20" ht="14.25" thickBot="1" thickTop="1">
      <c r="B32" s="60" t="s">
        <v>2</v>
      </c>
      <c r="C32" s="64">
        <v>136128</v>
      </c>
      <c r="D32" s="65">
        <v>139085</v>
      </c>
      <c r="E32" s="65">
        <v>143940</v>
      </c>
      <c r="F32" s="65">
        <v>150285</v>
      </c>
      <c r="G32" s="65">
        <v>153910</v>
      </c>
      <c r="H32" s="191">
        <v>157106</v>
      </c>
      <c r="I32" s="191">
        <v>159800</v>
      </c>
      <c r="J32" s="65">
        <v>162707</v>
      </c>
      <c r="K32" s="65">
        <v>166120</v>
      </c>
      <c r="L32" s="192">
        <v>169540</v>
      </c>
      <c r="P32" s="4">
        <f aca="true" t="shared" si="10" ref="P32:T40">P19+P7</f>
        <v>136129</v>
      </c>
      <c r="Q32" s="4">
        <f t="shared" si="10"/>
        <v>139085</v>
      </c>
      <c r="R32" s="4">
        <f t="shared" si="10"/>
        <v>143941</v>
      </c>
      <c r="S32" s="4">
        <f t="shared" si="10"/>
        <v>150287</v>
      </c>
      <c r="T32" s="4">
        <f t="shared" si="10"/>
        <v>153912</v>
      </c>
    </row>
    <row r="33" spans="2:20" ht="12.75">
      <c r="B33" s="67" t="s">
        <v>10</v>
      </c>
      <c r="C33" s="69">
        <v>130748</v>
      </c>
      <c r="D33" s="71">
        <v>133505</v>
      </c>
      <c r="E33" s="71">
        <v>138004</v>
      </c>
      <c r="F33" s="71">
        <v>143849</v>
      </c>
      <c r="G33" s="71">
        <v>147070</v>
      </c>
      <c r="H33" s="71">
        <v>149884</v>
      </c>
      <c r="I33" s="71">
        <v>152220</v>
      </c>
      <c r="J33" s="71">
        <v>154763</v>
      </c>
      <c r="K33" s="71">
        <v>157790</v>
      </c>
      <c r="L33" s="73">
        <v>160774</v>
      </c>
      <c r="P33" s="16">
        <f t="shared" si="10"/>
        <v>130747</v>
      </c>
      <c r="Q33" s="4">
        <f t="shared" si="10"/>
        <v>133503</v>
      </c>
      <c r="R33" s="4">
        <f t="shared" si="10"/>
        <v>138004</v>
      </c>
      <c r="S33" s="4">
        <f t="shared" si="10"/>
        <v>143849</v>
      </c>
      <c r="T33" s="4">
        <f t="shared" si="10"/>
        <v>147069</v>
      </c>
    </row>
    <row r="34" spans="2:20" ht="12.75">
      <c r="B34" s="61" t="s">
        <v>11</v>
      </c>
      <c r="C34" s="70">
        <v>0.21</v>
      </c>
      <c r="D34" s="72">
        <v>0.22</v>
      </c>
      <c r="E34" s="72">
        <v>0.34</v>
      </c>
      <c r="F34" s="72">
        <v>0.48</v>
      </c>
      <c r="G34" s="72">
        <v>0.54</v>
      </c>
      <c r="H34" s="72">
        <v>0.57</v>
      </c>
      <c r="I34" s="72">
        <v>0.55</v>
      </c>
      <c r="J34" s="72">
        <v>0.31</v>
      </c>
      <c r="K34" s="72">
        <v>0.24</v>
      </c>
      <c r="L34" s="74">
        <v>0.23</v>
      </c>
      <c r="P34" s="16">
        <f t="shared" si="10"/>
        <v>125639</v>
      </c>
      <c r="Q34" s="4">
        <f t="shared" si="10"/>
        <v>128235</v>
      </c>
      <c r="R34" s="4">
        <f t="shared" si="10"/>
        <v>132431</v>
      </c>
      <c r="S34" s="4">
        <f t="shared" si="10"/>
        <v>137838</v>
      </c>
      <c r="T34" s="4">
        <f t="shared" si="10"/>
        <v>140694</v>
      </c>
    </row>
    <row r="35" spans="2:20" ht="13.5" thickBot="1">
      <c r="B35" s="68"/>
      <c r="C35" s="70"/>
      <c r="D35" s="72"/>
      <c r="E35" s="72"/>
      <c r="F35" s="72"/>
      <c r="G35" s="72"/>
      <c r="H35" s="72"/>
      <c r="I35" s="72"/>
      <c r="J35" s="74"/>
      <c r="K35" s="74"/>
      <c r="L35" s="74"/>
      <c r="P35" s="4">
        <f t="shared" si="10"/>
        <v>511414</v>
      </c>
      <c r="Q35" s="4">
        <f t="shared" si="10"/>
        <v>494944</v>
      </c>
      <c r="R35" s="4">
        <f t="shared" si="10"/>
        <v>281614</v>
      </c>
      <c r="S35" s="4">
        <f t="shared" si="10"/>
        <v>168257</v>
      </c>
      <c r="T35" s="4">
        <f t="shared" si="10"/>
        <v>135246</v>
      </c>
    </row>
    <row r="36" spans="2:20" ht="13.5" thickBot="1">
      <c r="B36" s="62" t="s">
        <v>4</v>
      </c>
      <c r="C36" s="75">
        <v>125639</v>
      </c>
      <c r="D36" s="76">
        <v>128235</v>
      </c>
      <c r="E36" s="76">
        <v>132429</v>
      </c>
      <c r="F36" s="76">
        <v>137836</v>
      </c>
      <c r="G36" s="76">
        <v>140695</v>
      </c>
      <c r="H36" s="76">
        <v>143167</v>
      </c>
      <c r="I36" s="76">
        <v>145202</v>
      </c>
      <c r="J36" s="76">
        <v>147412</v>
      </c>
      <c r="K36" s="76">
        <v>150071</v>
      </c>
      <c r="L36" s="77">
        <v>152622</v>
      </c>
      <c r="P36" s="16">
        <f t="shared" si="10"/>
        <v>482905</v>
      </c>
      <c r="Q36" s="4">
        <f t="shared" si="10"/>
        <v>466957</v>
      </c>
      <c r="R36" s="4">
        <f t="shared" si="10"/>
        <v>265314</v>
      </c>
      <c r="S36" s="4">
        <f t="shared" si="10"/>
        <v>157614</v>
      </c>
      <c r="T36" s="4">
        <f t="shared" si="10"/>
        <v>125587</v>
      </c>
    </row>
    <row r="37" spans="2:20" ht="14.25" thickBot="1" thickTop="1">
      <c r="B37" s="63" t="s">
        <v>2</v>
      </c>
      <c r="C37" s="64">
        <v>511413</v>
      </c>
      <c r="D37" s="65">
        <v>494943</v>
      </c>
      <c r="E37" s="65">
        <v>281611</v>
      </c>
      <c r="F37" s="65">
        <v>168257</v>
      </c>
      <c r="G37" s="65">
        <v>135246</v>
      </c>
      <c r="H37" s="65">
        <v>122923</v>
      </c>
      <c r="I37" s="65">
        <v>137761</v>
      </c>
      <c r="J37" s="65">
        <v>378835</v>
      </c>
      <c r="K37" s="65">
        <v>524728</v>
      </c>
      <c r="L37" s="66">
        <v>568832</v>
      </c>
      <c r="P37" s="4">
        <f t="shared" si="10"/>
        <v>462923</v>
      </c>
      <c r="Q37" s="4">
        <f t="shared" si="10"/>
        <v>446921</v>
      </c>
      <c r="R37" s="4">
        <f t="shared" si="10"/>
        <v>252425</v>
      </c>
      <c r="S37" s="4">
        <f t="shared" si="10"/>
        <v>147998</v>
      </c>
      <c r="T37" s="4">
        <f t="shared" si="10"/>
        <v>116103</v>
      </c>
    </row>
    <row r="38" spans="2:20" ht="12.75">
      <c r="B38" s="67" t="s">
        <v>12</v>
      </c>
      <c r="C38" s="69">
        <v>482904</v>
      </c>
      <c r="D38" s="71">
        <v>466955</v>
      </c>
      <c r="E38" s="71">
        <v>265313</v>
      </c>
      <c r="F38" s="71">
        <v>157612</v>
      </c>
      <c r="G38" s="71">
        <v>125585</v>
      </c>
      <c r="H38" s="71">
        <v>113106</v>
      </c>
      <c r="I38" s="71">
        <v>126187</v>
      </c>
      <c r="J38" s="71">
        <v>351540</v>
      </c>
      <c r="K38" s="71">
        <v>487863</v>
      </c>
      <c r="L38" s="73">
        <v>528497</v>
      </c>
      <c r="P38" s="4">
        <f t="shared" si="10"/>
        <v>647543</v>
      </c>
      <c r="Q38" s="4">
        <f t="shared" si="10"/>
        <v>634027</v>
      </c>
      <c r="R38" s="4">
        <f t="shared" si="10"/>
        <v>425552</v>
      </c>
      <c r="S38" s="4">
        <f t="shared" si="10"/>
        <v>318541</v>
      </c>
      <c r="T38" s="4">
        <f t="shared" si="10"/>
        <v>289156</v>
      </c>
    </row>
    <row r="39" spans="2:20" ht="12.75">
      <c r="B39" s="61" t="s">
        <v>11</v>
      </c>
      <c r="C39" s="70">
        <v>0.79</v>
      </c>
      <c r="D39" s="72">
        <v>0.78</v>
      </c>
      <c r="E39" s="72">
        <v>0.66</v>
      </c>
      <c r="F39" s="72">
        <v>0.52</v>
      </c>
      <c r="G39" s="72">
        <v>0.46</v>
      </c>
      <c r="H39" s="72">
        <v>0.43</v>
      </c>
      <c r="I39" s="72">
        <v>0.45</v>
      </c>
      <c r="J39" s="72">
        <v>0.69</v>
      </c>
      <c r="K39" s="72">
        <v>0.76</v>
      </c>
      <c r="L39" s="74">
        <v>0.77</v>
      </c>
      <c r="P39" s="4">
        <f t="shared" si="10"/>
        <v>613652</v>
      </c>
      <c r="Q39" s="4">
        <f t="shared" si="10"/>
        <v>600461</v>
      </c>
      <c r="R39" s="4">
        <f t="shared" si="10"/>
        <v>403317</v>
      </c>
      <c r="S39" s="4">
        <f t="shared" si="10"/>
        <v>301465</v>
      </c>
      <c r="T39" s="4">
        <f t="shared" si="10"/>
        <v>272655</v>
      </c>
    </row>
    <row r="40" spans="2:20" ht="13.5" thickBot="1">
      <c r="B40" s="68"/>
      <c r="C40" s="70"/>
      <c r="D40" s="72"/>
      <c r="E40" s="72"/>
      <c r="F40" s="72"/>
      <c r="G40" s="72"/>
      <c r="H40" s="72"/>
      <c r="I40" s="72"/>
      <c r="J40" s="74"/>
      <c r="K40" s="74"/>
      <c r="L40" s="74"/>
      <c r="P40" s="4">
        <f t="shared" si="10"/>
        <v>588564</v>
      </c>
      <c r="Q40" s="4">
        <f t="shared" si="10"/>
        <v>575156</v>
      </c>
      <c r="R40" s="4">
        <f t="shared" si="10"/>
        <v>384855</v>
      </c>
      <c r="S40" s="4">
        <f t="shared" si="10"/>
        <v>285833</v>
      </c>
      <c r="T40" s="4">
        <f t="shared" si="10"/>
        <v>256796</v>
      </c>
    </row>
    <row r="41" spans="2:20" ht="13.5" thickBot="1">
      <c r="B41" s="63" t="s">
        <v>4</v>
      </c>
      <c r="C41" s="75">
        <v>462923</v>
      </c>
      <c r="D41" s="76">
        <v>446920</v>
      </c>
      <c r="E41" s="76">
        <v>252425</v>
      </c>
      <c r="F41" s="76">
        <v>147997</v>
      </c>
      <c r="G41" s="76">
        <v>116101</v>
      </c>
      <c r="H41" s="76">
        <v>102960</v>
      </c>
      <c r="I41" s="76">
        <v>114329</v>
      </c>
      <c r="J41" s="76">
        <v>329209</v>
      </c>
      <c r="K41" s="76">
        <v>458734</v>
      </c>
      <c r="L41" s="77">
        <v>496459</v>
      </c>
      <c r="P41" s="4"/>
      <c r="Q41" s="4"/>
      <c r="R41" s="4"/>
      <c r="S41" s="4"/>
      <c r="T41" s="4"/>
    </row>
    <row r="42" spans="2:12" ht="14.25" thickBot="1" thickTop="1">
      <c r="B42" s="60" t="s">
        <v>2</v>
      </c>
      <c r="C42" s="64">
        <v>647541</v>
      </c>
      <c r="D42" s="65">
        <v>634028</v>
      </c>
      <c r="E42" s="65">
        <v>425551</v>
      </c>
      <c r="F42" s="65">
        <v>318542</v>
      </c>
      <c r="G42" s="65">
        <v>289156</v>
      </c>
      <c r="H42" s="65">
        <v>280028</v>
      </c>
      <c r="I42" s="65">
        <v>297561</v>
      </c>
      <c r="J42" s="65">
        <v>541541</v>
      </c>
      <c r="K42" s="65">
        <v>690848</v>
      </c>
      <c r="L42" s="66">
        <v>738372</v>
      </c>
    </row>
    <row r="43" spans="2:12" ht="13.5" thickBot="1">
      <c r="B43" s="61" t="s">
        <v>6</v>
      </c>
      <c r="C43" s="69">
        <v>613652</v>
      </c>
      <c r="D43" s="71">
        <v>600460</v>
      </c>
      <c r="E43" s="71">
        <v>403317</v>
      </c>
      <c r="F43" s="71">
        <v>301462</v>
      </c>
      <c r="G43" s="71">
        <v>272656</v>
      </c>
      <c r="H43" s="71">
        <v>262990</v>
      </c>
      <c r="I43" s="71">
        <v>278408</v>
      </c>
      <c r="J43" s="71">
        <v>506303</v>
      </c>
      <c r="K43" s="71">
        <v>645653</v>
      </c>
      <c r="L43" s="73">
        <v>689271</v>
      </c>
    </row>
    <row r="44" spans="2:12" ht="13.5" thickBot="1">
      <c r="B44" s="62" t="s">
        <v>4</v>
      </c>
      <c r="C44" s="75">
        <v>588562</v>
      </c>
      <c r="D44" s="76">
        <v>575156</v>
      </c>
      <c r="E44" s="76">
        <v>384854</v>
      </c>
      <c r="F44" s="76">
        <v>285833</v>
      </c>
      <c r="G44" s="76">
        <v>256797</v>
      </c>
      <c r="H44" s="76">
        <v>246128</v>
      </c>
      <c r="I44" s="76">
        <v>259531</v>
      </c>
      <c r="J44" s="76">
        <v>476621</v>
      </c>
      <c r="K44" s="76">
        <v>608805</v>
      </c>
      <c r="L44" s="77">
        <v>649080</v>
      </c>
    </row>
    <row r="45" ht="13.5" thickTop="1"/>
    <row r="46" ht="12.75">
      <c r="B46" s="7"/>
    </row>
    <row r="48" spans="1:2" ht="12.75">
      <c r="A48" s="2"/>
      <c r="B48" s="31" t="s">
        <v>85</v>
      </c>
    </row>
    <row r="49" ht="13.5" customHeight="1">
      <c r="B49" s="15"/>
    </row>
    <row r="50" spans="2:12" ht="13.5" customHeight="1">
      <c r="B50" s="80" t="s">
        <v>86</v>
      </c>
      <c r="C50" s="243" t="s">
        <v>15</v>
      </c>
      <c r="D50" s="82" t="s">
        <v>16</v>
      </c>
      <c r="E50" s="254" t="s">
        <v>87</v>
      </c>
      <c r="F50" s="5"/>
      <c r="G50" s="5"/>
      <c r="H50" s="5"/>
      <c r="I50" s="5"/>
      <c r="J50" s="5"/>
      <c r="K50" s="5"/>
      <c r="L50" s="5"/>
    </row>
    <row r="51" spans="2:5" ht="13.5" thickBot="1">
      <c r="B51" s="81" t="s">
        <v>14</v>
      </c>
      <c r="C51" s="243"/>
      <c r="D51" s="82" t="s">
        <v>17</v>
      </c>
      <c r="E51" s="255"/>
    </row>
    <row r="52" spans="2:5" ht="12.75" customHeight="1" thickTop="1">
      <c r="B52" s="27" t="s">
        <v>18</v>
      </c>
      <c r="C52" s="200">
        <v>0.35</v>
      </c>
      <c r="D52" s="200">
        <v>0.6</v>
      </c>
      <c r="E52" s="25">
        <v>0.58</v>
      </c>
    </row>
    <row r="53" spans="2:19" ht="12.75">
      <c r="B53" s="27" t="s">
        <v>19</v>
      </c>
      <c r="C53" s="83">
        <v>0.35</v>
      </c>
      <c r="D53" s="83">
        <v>0.55</v>
      </c>
      <c r="E53" s="25">
        <v>0.52</v>
      </c>
      <c r="S53" s="198"/>
    </row>
    <row r="54" spans="2:5" ht="12.75">
      <c r="B54" s="27" t="s">
        <v>20</v>
      </c>
      <c r="C54" s="83">
        <v>0.47</v>
      </c>
      <c r="D54" s="83">
        <v>0.64</v>
      </c>
      <c r="E54" s="25">
        <v>0.62</v>
      </c>
    </row>
    <row r="55" spans="2:5" ht="12.75">
      <c r="B55" s="27" t="s">
        <v>21</v>
      </c>
      <c r="C55" s="83">
        <v>0.51</v>
      </c>
      <c r="D55" s="83">
        <v>0.74</v>
      </c>
      <c r="E55" s="25">
        <v>0.7</v>
      </c>
    </row>
    <row r="56" spans="2:5" ht="12.75">
      <c r="B56" s="27" t="s">
        <v>22</v>
      </c>
      <c r="C56" s="83">
        <v>0.51</v>
      </c>
      <c r="D56" s="83">
        <v>0.75</v>
      </c>
      <c r="E56" s="25">
        <v>0.71</v>
      </c>
    </row>
    <row r="57" spans="2:5" ht="12.75">
      <c r="B57" s="27" t="s">
        <v>23</v>
      </c>
      <c r="C57" s="83">
        <v>0.51</v>
      </c>
      <c r="D57" s="83">
        <v>0.65</v>
      </c>
      <c r="E57" s="25">
        <v>0.63</v>
      </c>
    </row>
    <row r="58" spans="2:5" ht="12.75">
      <c r="B58" s="27" t="s">
        <v>24</v>
      </c>
      <c r="C58" s="83">
        <v>0.52</v>
      </c>
      <c r="D58" s="83">
        <v>0.7</v>
      </c>
      <c r="E58" s="25">
        <v>0.66</v>
      </c>
    </row>
    <row r="59" spans="2:5" ht="12.75">
      <c r="B59" s="27" t="s">
        <v>25</v>
      </c>
      <c r="C59" s="9">
        <v>0.68</v>
      </c>
      <c r="D59" s="9">
        <v>0.97</v>
      </c>
      <c r="E59" s="25">
        <v>0.9</v>
      </c>
    </row>
    <row r="60" spans="2:5" ht="12.75">
      <c r="B60" s="27" t="s">
        <v>26</v>
      </c>
      <c r="C60" s="9">
        <v>0.72</v>
      </c>
      <c r="D60" s="9">
        <v>0.97</v>
      </c>
      <c r="E60" s="25">
        <v>0.91</v>
      </c>
    </row>
    <row r="61" spans="2:5" ht="12.75">
      <c r="B61" s="27" t="s">
        <v>27</v>
      </c>
      <c r="C61" s="83">
        <v>0.69</v>
      </c>
      <c r="D61" s="9">
        <v>0.81</v>
      </c>
      <c r="E61" s="25">
        <v>0.78</v>
      </c>
    </row>
    <row r="62" spans="2:5" ht="12.75">
      <c r="B62" s="27" t="s">
        <v>28</v>
      </c>
      <c r="C62" s="83">
        <v>0.77</v>
      </c>
      <c r="D62" s="9">
        <v>0.79</v>
      </c>
      <c r="E62" s="25">
        <v>0.78</v>
      </c>
    </row>
    <row r="63" spans="2:5" ht="12.75">
      <c r="B63" s="27" t="s">
        <v>29</v>
      </c>
      <c r="C63" s="83">
        <v>0.75</v>
      </c>
      <c r="D63" s="9">
        <v>0.77</v>
      </c>
      <c r="E63" s="25">
        <v>0.76</v>
      </c>
    </row>
    <row r="64" spans="2:5" ht="12.75">
      <c r="B64" s="27" t="s">
        <v>71</v>
      </c>
      <c r="C64" s="83">
        <v>0.59</v>
      </c>
      <c r="D64" s="83">
        <v>0.67</v>
      </c>
      <c r="E64" s="25">
        <v>0.65</v>
      </c>
    </row>
    <row r="65" spans="2:5" ht="12.75">
      <c r="B65" s="27" t="s">
        <v>75</v>
      </c>
      <c r="C65" s="83">
        <v>0.58</v>
      </c>
      <c r="D65" s="83">
        <v>0.69</v>
      </c>
      <c r="E65" s="25">
        <v>0.67</v>
      </c>
    </row>
    <row r="66" spans="2:5" ht="12.75">
      <c r="B66" s="27" t="s">
        <v>81</v>
      </c>
      <c r="C66" s="83">
        <v>0.65</v>
      </c>
      <c r="D66" s="83">
        <v>0.58</v>
      </c>
      <c r="E66" s="25">
        <v>0.59</v>
      </c>
    </row>
    <row r="67" spans="2:5" ht="12.75">
      <c r="B67" s="27" t="s">
        <v>94</v>
      </c>
      <c r="C67" s="83">
        <v>0.66</v>
      </c>
      <c r="D67" s="83">
        <v>0.63</v>
      </c>
      <c r="E67" s="25">
        <v>0.64</v>
      </c>
    </row>
    <row r="68" spans="2:5" ht="12.75">
      <c r="B68" s="27" t="s">
        <v>96</v>
      </c>
      <c r="C68" s="83">
        <v>0.63</v>
      </c>
      <c r="D68" s="83">
        <v>0.67</v>
      </c>
      <c r="E68" s="25">
        <v>0.66</v>
      </c>
    </row>
    <row r="69" spans="2:5" ht="12.75">
      <c r="B69" s="27" t="s">
        <v>102</v>
      </c>
      <c r="C69" s="83">
        <v>0.68</v>
      </c>
      <c r="D69" s="83">
        <v>0.66</v>
      </c>
      <c r="E69" s="25">
        <v>0.67</v>
      </c>
    </row>
    <row r="70" spans="2:5" ht="12.75">
      <c r="B70" s="27" t="s">
        <v>104</v>
      </c>
      <c r="C70" s="83">
        <v>0.7</v>
      </c>
      <c r="D70" s="83">
        <v>0.64</v>
      </c>
      <c r="E70" s="25">
        <v>0.64</v>
      </c>
    </row>
    <row r="71" spans="2:5" ht="12.75">
      <c r="B71" s="27" t="s">
        <v>123</v>
      </c>
      <c r="C71" s="83">
        <v>0.68</v>
      </c>
      <c r="D71" s="9">
        <v>0.8</v>
      </c>
      <c r="E71" s="25">
        <v>0.78</v>
      </c>
    </row>
    <row r="72" spans="2:5" ht="12.75">
      <c r="B72" s="27" t="s">
        <v>149</v>
      </c>
      <c r="C72" s="174">
        <v>0.74</v>
      </c>
      <c r="D72" s="25">
        <v>0.8</v>
      </c>
      <c r="E72" s="25">
        <v>0.79</v>
      </c>
    </row>
    <row r="73" spans="2:5" ht="13.5" thickBot="1">
      <c r="B73" s="193" t="s">
        <v>168</v>
      </c>
      <c r="C73" s="194">
        <v>0.74</v>
      </c>
      <c r="D73" s="195">
        <v>0.79</v>
      </c>
      <c r="E73" s="195">
        <v>0.78</v>
      </c>
    </row>
    <row r="74" spans="2:5" ht="13.5" thickTop="1">
      <c r="B74" s="27"/>
      <c r="C74" s="199"/>
      <c r="D74" s="199"/>
      <c r="E74" s="25"/>
    </row>
    <row r="75" spans="2:5" ht="12.75">
      <c r="B75" s="27"/>
      <c r="C75" s="83"/>
      <c r="D75" s="83"/>
      <c r="E75" s="25"/>
    </row>
    <row r="76" ht="12.75">
      <c r="B76" s="1" t="s">
        <v>98</v>
      </c>
    </row>
    <row r="77" ht="12.75">
      <c r="B77" s="15"/>
    </row>
    <row r="78" spans="2:5" ht="12.75" customHeight="1">
      <c r="B78" s="80" t="s">
        <v>86</v>
      </c>
      <c r="C78" s="243" t="s">
        <v>15</v>
      </c>
      <c r="D78" s="82" t="s">
        <v>16</v>
      </c>
      <c r="E78" s="254" t="s">
        <v>87</v>
      </c>
    </row>
    <row r="79" spans="2:5" ht="13.5" thickBot="1">
      <c r="B79" s="81" t="s">
        <v>14</v>
      </c>
      <c r="C79" s="243"/>
      <c r="D79" s="82" t="s">
        <v>17</v>
      </c>
      <c r="E79" s="255"/>
    </row>
    <row r="80" spans="2:5" ht="13.5" thickTop="1">
      <c r="B80" s="27" t="s">
        <v>27</v>
      </c>
      <c r="C80" s="196">
        <v>0.72</v>
      </c>
      <c r="D80" s="201">
        <v>0.83</v>
      </c>
      <c r="E80" s="25">
        <v>0.81</v>
      </c>
    </row>
    <row r="81" spans="2:5" ht="12.75">
      <c r="B81" s="27" t="s">
        <v>28</v>
      </c>
      <c r="C81" s="202">
        <v>0.74</v>
      </c>
      <c r="D81" s="203">
        <v>0.82</v>
      </c>
      <c r="E81" s="25">
        <v>0.8</v>
      </c>
    </row>
    <row r="82" spans="2:5" ht="12.75">
      <c r="B82" s="27" t="s">
        <v>29</v>
      </c>
      <c r="C82" s="202">
        <v>0.73</v>
      </c>
      <c r="D82" s="203">
        <v>0.8</v>
      </c>
      <c r="E82" s="25">
        <v>0.79</v>
      </c>
    </row>
    <row r="83" spans="2:5" ht="12.75">
      <c r="B83" s="27" t="s">
        <v>71</v>
      </c>
      <c r="C83" s="202">
        <v>0.67</v>
      </c>
      <c r="D83" s="203">
        <v>0.72</v>
      </c>
      <c r="E83" s="25">
        <v>0.71</v>
      </c>
    </row>
    <row r="84" spans="2:5" ht="12.75">
      <c r="B84" s="27" t="s">
        <v>75</v>
      </c>
      <c r="C84" s="202">
        <v>0.64</v>
      </c>
      <c r="D84" s="203">
        <v>0.68</v>
      </c>
      <c r="E84" s="25">
        <v>0.67</v>
      </c>
    </row>
    <row r="85" spans="2:5" ht="12.75">
      <c r="B85" s="27" t="s">
        <v>81</v>
      </c>
      <c r="C85" s="202">
        <v>0.67</v>
      </c>
      <c r="D85" s="203">
        <v>0.67</v>
      </c>
      <c r="E85" s="25">
        <v>0.67</v>
      </c>
    </row>
    <row r="86" spans="2:5" ht="12.75">
      <c r="B86" s="27" t="s">
        <v>94</v>
      </c>
      <c r="C86" s="204">
        <v>0.66</v>
      </c>
      <c r="D86" s="205">
        <v>0.66</v>
      </c>
      <c r="E86" s="25">
        <v>0.66</v>
      </c>
    </row>
    <row r="87" spans="2:5" ht="12.75">
      <c r="B87" s="27" t="s">
        <v>96</v>
      </c>
      <c r="C87" s="202">
        <v>0.65</v>
      </c>
      <c r="D87" s="203">
        <v>0.68</v>
      </c>
      <c r="E87" s="25">
        <v>0.67</v>
      </c>
    </row>
    <row r="88" spans="2:5" ht="12.75">
      <c r="B88" s="27" t="s">
        <v>102</v>
      </c>
      <c r="C88" s="202">
        <v>0.67</v>
      </c>
      <c r="D88" s="203">
        <v>0.67</v>
      </c>
      <c r="E88" s="25">
        <v>0.67</v>
      </c>
    </row>
    <row r="89" spans="2:5" ht="12.75">
      <c r="B89" s="27" t="s">
        <v>104</v>
      </c>
      <c r="C89" s="202">
        <v>0.69</v>
      </c>
      <c r="D89" s="203">
        <v>0.67</v>
      </c>
      <c r="E89" s="25">
        <v>0.67</v>
      </c>
    </row>
    <row r="90" spans="2:5" ht="12.75">
      <c r="B90" s="27" t="s">
        <v>123</v>
      </c>
      <c r="C90" s="202">
        <v>0.7</v>
      </c>
      <c r="D90" s="203">
        <v>0.74</v>
      </c>
      <c r="E90" s="25">
        <v>0.74</v>
      </c>
    </row>
    <row r="91" spans="2:5" ht="12.75">
      <c r="B91" s="27" t="s">
        <v>149</v>
      </c>
      <c r="C91" s="204">
        <v>0.75</v>
      </c>
      <c r="D91" s="205">
        <v>0.79</v>
      </c>
      <c r="E91" s="25">
        <v>0.79</v>
      </c>
    </row>
    <row r="92" spans="2:5" ht="13.5" thickBot="1">
      <c r="B92" s="193" t="s">
        <v>168</v>
      </c>
      <c r="C92" s="206">
        <v>0.75</v>
      </c>
      <c r="D92" s="197">
        <v>0.79</v>
      </c>
      <c r="E92" s="195">
        <v>0.78</v>
      </c>
    </row>
    <row r="93" spans="2:5" ht="13.5" thickTop="1">
      <c r="B93" s="27"/>
      <c r="C93" s="174"/>
      <c r="D93" s="174"/>
      <c r="E93" s="25"/>
    </row>
    <row r="94" spans="2:5" ht="12.75">
      <c r="B94" s="27"/>
      <c r="C94" s="174"/>
      <c r="D94" s="174"/>
      <c r="E94" s="25"/>
    </row>
    <row r="95" spans="2:5" ht="12.75">
      <c r="B95" s="27"/>
      <c r="C95" s="174"/>
      <c r="D95" s="174"/>
      <c r="E95" s="25"/>
    </row>
    <row r="96" spans="2:5" ht="12.75">
      <c r="B96" s="27"/>
      <c r="C96" s="174"/>
      <c r="D96" s="174"/>
      <c r="E96" s="25"/>
    </row>
    <row r="97" ht="12.75">
      <c r="B97" s="1" t="s">
        <v>99</v>
      </c>
    </row>
    <row r="98" ht="12.75">
      <c r="B98" s="15"/>
    </row>
    <row r="99" spans="2:4" ht="78" customHeight="1">
      <c r="B99" s="43" t="s">
        <v>105</v>
      </c>
      <c r="C99" s="250" t="s">
        <v>108</v>
      </c>
      <c r="D99" s="43" t="s">
        <v>30</v>
      </c>
    </row>
    <row r="100" spans="2:4" ht="15" customHeight="1">
      <c r="B100" s="43" t="s">
        <v>106</v>
      </c>
      <c r="C100" s="250"/>
      <c r="D100" s="43" t="s">
        <v>31</v>
      </c>
    </row>
    <row r="101" spans="2:4" ht="12" customHeight="1" thickBot="1">
      <c r="B101" s="44" t="s">
        <v>107</v>
      </c>
      <c r="C101" s="251"/>
      <c r="D101" s="45"/>
    </row>
    <row r="102" spans="2:4" ht="12.75">
      <c r="B102" s="85">
        <v>35947</v>
      </c>
      <c r="C102" s="86">
        <v>7</v>
      </c>
      <c r="D102" s="86">
        <v>18</v>
      </c>
    </row>
    <row r="103" spans="2:4" ht="12.75">
      <c r="B103" s="87">
        <v>36312</v>
      </c>
      <c r="C103" s="88">
        <v>23</v>
      </c>
      <c r="D103" s="88">
        <v>29</v>
      </c>
    </row>
    <row r="104" spans="2:4" ht="12.75">
      <c r="B104" s="87">
        <v>36678</v>
      </c>
      <c r="C104" s="88">
        <v>678</v>
      </c>
      <c r="D104" s="88">
        <v>804</v>
      </c>
    </row>
    <row r="105" spans="2:4" ht="12.75">
      <c r="B105" s="87">
        <v>37043</v>
      </c>
      <c r="C105" s="88">
        <v>119</v>
      </c>
      <c r="D105" s="88">
        <v>272</v>
      </c>
    </row>
    <row r="106" spans="2:4" ht="12.75">
      <c r="B106" s="87">
        <v>37408</v>
      </c>
      <c r="C106" s="88">
        <v>307</v>
      </c>
      <c r="D106" s="88">
        <v>4</v>
      </c>
    </row>
    <row r="107" spans="2:4" ht="12.75">
      <c r="B107" s="87">
        <v>37773</v>
      </c>
      <c r="C107" s="88">
        <v>-9</v>
      </c>
      <c r="D107" s="88">
        <v>8</v>
      </c>
    </row>
    <row r="108" spans="2:4" ht="12.75">
      <c r="B108" s="87">
        <v>38139</v>
      </c>
      <c r="C108" s="88">
        <v>-3</v>
      </c>
      <c r="D108" s="88">
        <v>4</v>
      </c>
    </row>
    <row r="109" spans="2:4" ht="12.75">
      <c r="B109" s="87">
        <v>38504</v>
      </c>
      <c r="C109" s="88">
        <v>-15</v>
      </c>
      <c r="D109" s="88">
        <v>-8</v>
      </c>
    </row>
    <row r="110" spans="2:4" ht="12.75">
      <c r="B110" s="87">
        <v>38869</v>
      </c>
      <c r="C110" s="88">
        <v>34</v>
      </c>
      <c r="D110" s="88">
        <v>98</v>
      </c>
    </row>
    <row r="111" spans="2:4" ht="12.75">
      <c r="B111" s="87">
        <v>39234</v>
      </c>
      <c r="C111" s="88">
        <v>-2</v>
      </c>
      <c r="D111" s="88">
        <v>-5</v>
      </c>
    </row>
    <row r="112" spans="2:4" ht="12.75">
      <c r="B112" s="87">
        <v>39600</v>
      </c>
      <c r="C112" s="88">
        <v>4</v>
      </c>
      <c r="D112" s="88">
        <v>4</v>
      </c>
    </row>
    <row r="113" spans="2:4" ht="12.75">
      <c r="B113" s="87">
        <v>39965</v>
      </c>
      <c r="C113" s="88">
        <v>3</v>
      </c>
      <c r="D113" s="88">
        <v>0</v>
      </c>
    </row>
    <row r="114" spans="2:4" ht="12.75">
      <c r="B114" s="87">
        <v>40330</v>
      </c>
      <c r="C114" s="88">
        <v>11</v>
      </c>
      <c r="D114" s="88">
        <v>-10</v>
      </c>
    </row>
    <row r="115" spans="2:4" ht="12.75">
      <c r="B115" s="87">
        <v>40695</v>
      </c>
      <c r="C115" s="88">
        <v>17</v>
      </c>
      <c r="D115" s="88">
        <v>4</v>
      </c>
    </row>
    <row r="116" spans="2:4" ht="12.75">
      <c r="B116" s="207">
        <v>41061</v>
      </c>
      <c r="C116" s="208">
        <v>9</v>
      </c>
      <c r="D116" s="208">
        <v>-2</v>
      </c>
    </row>
    <row r="117" spans="2:4" ht="12.75">
      <c r="B117" s="207">
        <v>41426</v>
      </c>
      <c r="C117" s="208">
        <v>5</v>
      </c>
      <c r="D117" s="208">
        <v>4</v>
      </c>
    </row>
    <row r="118" spans="2:4" ht="12.75">
      <c r="B118" s="207">
        <v>41791</v>
      </c>
      <c r="C118" s="208">
        <v>4</v>
      </c>
      <c r="D118" s="208">
        <v>1</v>
      </c>
    </row>
    <row r="119" spans="2:4" ht="12.75">
      <c r="B119" s="207">
        <v>42156</v>
      </c>
      <c r="C119" s="208">
        <v>4</v>
      </c>
      <c r="D119" s="208">
        <v>3</v>
      </c>
    </row>
    <row r="120" spans="2:4" ht="12.75">
      <c r="B120" s="207">
        <v>42522</v>
      </c>
      <c r="C120" s="208">
        <v>6</v>
      </c>
      <c r="D120" s="208">
        <v>4</v>
      </c>
    </row>
    <row r="121" spans="2:4" ht="13.5" thickBot="1">
      <c r="B121" s="209">
        <v>42887</v>
      </c>
      <c r="C121" s="180">
        <v>5</v>
      </c>
      <c r="D121" s="180">
        <v>5</v>
      </c>
    </row>
    <row r="122" spans="2:4" ht="13.5" thickTop="1">
      <c r="B122" s="20"/>
      <c r="C122" s="21"/>
      <c r="D122" s="21"/>
    </row>
    <row r="123" ht="13.5" thickBot="1">
      <c r="B123" s="1" t="s">
        <v>76</v>
      </c>
    </row>
    <row r="124" spans="2:4" ht="13.5" thickTop="1">
      <c r="B124" s="256" t="s">
        <v>88</v>
      </c>
      <c r="C124" s="175" t="s">
        <v>33</v>
      </c>
      <c r="D124" s="175" t="s">
        <v>35</v>
      </c>
    </row>
    <row r="125" spans="2:4" ht="26.25" thickBot="1">
      <c r="B125" s="257"/>
      <c r="C125" s="176" t="s">
        <v>34</v>
      </c>
      <c r="D125" s="176" t="s">
        <v>34</v>
      </c>
    </row>
    <row r="126" spans="2:4" ht="13.5" customHeight="1">
      <c r="B126" s="8" t="s">
        <v>36</v>
      </c>
      <c r="C126" s="183">
        <v>0.46</v>
      </c>
      <c r="D126" s="184">
        <v>0.3</v>
      </c>
    </row>
    <row r="127" spans="2:4" ht="12.75" customHeight="1">
      <c r="B127" s="8" t="s">
        <v>37</v>
      </c>
      <c r="C127" s="183">
        <v>0.6</v>
      </c>
      <c r="D127" s="184">
        <v>0.42</v>
      </c>
    </row>
    <row r="128" spans="2:4" ht="12.75" customHeight="1">
      <c r="B128" s="8" t="s">
        <v>38</v>
      </c>
      <c r="C128" s="183">
        <v>0.61</v>
      </c>
      <c r="D128" s="184">
        <v>0.41</v>
      </c>
    </row>
    <row r="129" spans="2:4" ht="12.75" customHeight="1">
      <c r="B129" s="8" t="s">
        <v>39</v>
      </c>
      <c r="C129" s="183">
        <v>0.71</v>
      </c>
      <c r="D129" s="184">
        <v>0.52</v>
      </c>
    </row>
    <row r="130" spans="2:4" ht="12.75" customHeight="1">
      <c r="B130" s="8" t="s">
        <v>77</v>
      </c>
      <c r="C130" s="184">
        <v>0.91</v>
      </c>
      <c r="D130" s="184">
        <v>0.68</v>
      </c>
    </row>
    <row r="131" spans="2:4" ht="12.75" customHeight="1">
      <c r="B131" s="8" t="s">
        <v>78</v>
      </c>
      <c r="C131" s="183">
        <v>0.75</v>
      </c>
      <c r="D131" s="184">
        <v>0.71</v>
      </c>
    </row>
    <row r="132" spans="2:4" ht="12.75" customHeight="1">
      <c r="B132" s="8" t="s">
        <v>89</v>
      </c>
      <c r="C132" s="184">
        <v>0.62</v>
      </c>
      <c r="D132" s="184">
        <v>0.61</v>
      </c>
    </row>
    <row r="133" spans="2:4" ht="13.5" customHeight="1">
      <c r="B133" s="8" t="s">
        <v>109</v>
      </c>
      <c r="C133" s="183">
        <v>0.65</v>
      </c>
      <c r="D133" s="184">
        <v>0.66</v>
      </c>
    </row>
    <row r="134" spans="2:4" ht="12.75">
      <c r="B134" s="27" t="s">
        <v>169</v>
      </c>
      <c r="C134" s="208">
        <v>0.77</v>
      </c>
      <c r="D134" s="208">
        <v>0.7</v>
      </c>
    </row>
    <row r="135" spans="2:4" ht="12.75">
      <c r="B135" s="28" t="s">
        <v>170</v>
      </c>
      <c r="C135" s="208">
        <v>0.83</v>
      </c>
      <c r="D135" s="208">
        <v>0.78</v>
      </c>
    </row>
    <row r="136" spans="2:4" ht="13.5" thickBot="1">
      <c r="B136" s="210"/>
      <c r="C136" s="193"/>
      <c r="D136" s="193"/>
    </row>
    <row r="137" spans="2:4" ht="13.5" thickTop="1">
      <c r="B137" s="22"/>
      <c r="C137" s="8"/>
      <c r="D137" s="27"/>
    </row>
    <row r="138" spans="2:4" ht="12.75">
      <c r="B138" s="22"/>
      <c r="C138" s="8"/>
      <c r="D138" s="27"/>
    </row>
    <row r="139" ht="38.25">
      <c r="B139" s="52" t="s">
        <v>171</v>
      </c>
    </row>
    <row r="140" ht="15">
      <c r="B140" s="41"/>
    </row>
    <row r="141" ht="12.75">
      <c r="B141" s="19"/>
    </row>
    <row r="142" ht="12.75">
      <c r="B142" s="19"/>
    </row>
    <row r="143" ht="12.75">
      <c r="B143" s="19" t="s">
        <v>152</v>
      </c>
    </row>
    <row r="144" ht="12.75">
      <c r="B144" s="17"/>
    </row>
    <row r="145" spans="2:7" ht="12.75">
      <c r="B145" s="80" t="s">
        <v>40</v>
      </c>
      <c r="C145" s="8" t="s">
        <v>41</v>
      </c>
      <c r="D145" s="8" t="s">
        <v>43</v>
      </c>
      <c r="E145" s="8" t="s">
        <v>44</v>
      </c>
      <c r="F145" s="8" t="s">
        <v>46</v>
      </c>
      <c r="G145" s="8" t="s">
        <v>46</v>
      </c>
    </row>
    <row r="146" spans="2:7" ht="12.75" customHeight="1">
      <c r="B146" s="80" t="s">
        <v>32</v>
      </c>
      <c r="C146" s="8" t="s">
        <v>42</v>
      </c>
      <c r="D146" s="8" t="s">
        <v>42</v>
      </c>
      <c r="E146" s="8" t="s">
        <v>45</v>
      </c>
      <c r="F146" s="8" t="s">
        <v>79</v>
      </c>
      <c r="G146" s="8" t="s">
        <v>90</v>
      </c>
    </row>
    <row r="147" spans="2:7" ht="13.5" thickBot="1">
      <c r="B147" s="89"/>
      <c r="C147" s="90"/>
      <c r="D147" s="90"/>
      <c r="E147" s="90"/>
      <c r="F147" s="91" t="s">
        <v>44</v>
      </c>
      <c r="G147" s="91" t="s">
        <v>44</v>
      </c>
    </row>
    <row r="148" spans="2:7" ht="14.25" thickBot="1" thickTop="1">
      <c r="B148" s="177"/>
      <c r="C148" s="178"/>
      <c r="D148" s="178"/>
      <c r="E148" s="178"/>
      <c r="F148" s="179"/>
      <c r="G148" s="179"/>
    </row>
    <row r="149" spans="2:7" ht="13.5" thickTop="1">
      <c r="B149" s="177" t="s">
        <v>172</v>
      </c>
      <c r="C149" s="178">
        <v>10543</v>
      </c>
      <c r="D149" s="178">
        <v>10543</v>
      </c>
      <c r="E149" s="178">
        <v>9903</v>
      </c>
      <c r="F149" s="211">
        <v>0.065</v>
      </c>
      <c r="G149" s="211">
        <v>0.065</v>
      </c>
    </row>
    <row r="150" spans="2:7" ht="12.75">
      <c r="B150" s="88" t="s">
        <v>173</v>
      </c>
      <c r="C150" s="92">
        <v>20884</v>
      </c>
      <c r="D150" s="92">
        <v>20884</v>
      </c>
      <c r="E150" s="92">
        <v>21600</v>
      </c>
      <c r="F150" s="212">
        <v>-0.033</v>
      </c>
      <c r="G150" s="212">
        <v>-0.033</v>
      </c>
    </row>
    <row r="151" spans="2:7" ht="12.75">
      <c r="B151" s="88" t="s">
        <v>174</v>
      </c>
      <c r="C151" s="92">
        <v>31081</v>
      </c>
      <c r="D151" s="92">
        <v>31081</v>
      </c>
      <c r="E151" s="92">
        <v>31066</v>
      </c>
      <c r="F151" s="212">
        <v>0</v>
      </c>
      <c r="G151" s="212">
        <v>0</v>
      </c>
    </row>
    <row r="152" spans="2:7" ht="12.75">
      <c r="B152" s="88" t="s">
        <v>175</v>
      </c>
      <c r="C152" s="92">
        <v>40552</v>
      </c>
      <c r="D152" s="92">
        <v>40552</v>
      </c>
      <c r="E152" s="92">
        <v>39412</v>
      </c>
      <c r="F152" s="212">
        <v>0.029</v>
      </c>
      <c r="G152" s="212">
        <v>0.029</v>
      </c>
    </row>
    <row r="153" spans="2:7" ht="12.75">
      <c r="B153" s="88" t="s">
        <v>176</v>
      </c>
      <c r="C153" s="92">
        <v>49479</v>
      </c>
      <c r="D153" s="92">
        <v>49479</v>
      </c>
      <c r="E153" s="92">
        <v>48936</v>
      </c>
      <c r="F153" s="212">
        <v>0.011</v>
      </c>
      <c r="G153" s="212">
        <v>0.011</v>
      </c>
    </row>
    <row r="154" spans="2:7" ht="12.75">
      <c r="B154" s="88" t="s">
        <v>177</v>
      </c>
      <c r="C154" s="92">
        <v>58363</v>
      </c>
      <c r="D154" s="92">
        <v>57943</v>
      </c>
      <c r="E154" s="92">
        <v>56463</v>
      </c>
      <c r="F154" s="212">
        <v>0.034</v>
      </c>
      <c r="G154" s="212">
        <v>0.026</v>
      </c>
    </row>
    <row r="155" spans="2:7" ht="12.75">
      <c r="B155" s="88" t="s">
        <v>178</v>
      </c>
      <c r="C155" s="92">
        <v>66559</v>
      </c>
      <c r="D155" s="92">
        <v>65511</v>
      </c>
      <c r="E155" s="92">
        <v>63963</v>
      </c>
      <c r="F155" s="212">
        <v>0.041</v>
      </c>
      <c r="G155" s="212">
        <v>0.024</v>
      </c>
    </row>
    <row r="156" spans="2:7" ht="12.75">
      <c r="B156" s="88" t="s">
        <v>179</v>
      </c>
      <c r="C156" s="92">
        <v>76123</v>
      </c>
      <c r="D156" s="92">
        <v>74590</v>
      </c>
      <c r="E156" s="92">
        <v>72103</v>
      </c>
      <c r="F156" s="212">
        <v>0.056</v>
      </c>
      <c r="G156" s="212">
        <v>0.034</v>
      </c>
    </row>
    <row r="157" spans="2:7" ht="12.75">
      <c r="B157" s="88" t="s">
        <v>180</v>
      </c>
      <c r="C157" s="92">
        <v>87601</v>
      </c>
      <c r="D157" s="92">
        <v>84909</v>
      </c>
      <c r="E157" s="92">
        <v>82560</v>
      </c>
      <c r="F157" s="212">
        <v>0.061</v>
      </c>
      <c r="G157" s="212">
        <v>0.028</v>
      </c>
    </row>
    <row r="158" spans="2:7" ht="12.75">
      <c r="B158" s="88" t="s">
        <v>181</v>
      </c>
      <c r="C158" s="92">
        <v>97490</v>
      </c>
      <c r="D158" s="92">
        <v>93751</v>
      </c>
      <c r="E158" s="92">
        <v>91779</v>
      </c>
      <c r="F158" s="212">
        <v>0.062</v>
      </c>
      <c r="G158" s="212">
        <v>0.021</v>
      </c>
    </row>
    <row r="159" spans="2:7" ht="12.75">
      <c r="B159" s="88" t="s">
        <v>182</v>
      </c>
      <c r="C159" s="92">
        <v>108427</v>
      </c>
      <c r="D159" s="92">
        <v>103649</v>
      </c>
      <c r="E159" s="92">
        <v>103577</v>
      </c>
      <c r="F159" s="212">
        <v>0.047</v>
      </c>
      <c r="G159" s="212">
        <v>0.001</v>
      </c>
    </row>
    <row r="160" spans="2:7" ht="13.5" thickBot="1">
      <c r="B160" s="180" t="s">
        <v>183</v>
      </c>
      <c r="C160" s="213">
        <v>119064</v>
      </c>
      <c r="D160" s="213">
        <v>114010</v>
      </c>
      <c r="E160" s="213">
        <v>113334</v>
      </c>
      <c r="F160" s="214">
        <v>0.051</v>
      </c>
      <c r="G160" s="214">
        <v>0.006</v>
      </c>
    </row>
    <row r="161" spans="2:7" ht="13.5" thickTop="1">
      <c r="B161" s="28"/>
      <c r="C161" s="27"/>
      <c r="D161" s="27"/>
      <c r="E161" s="27"/>
      <c r="F161" s="8"/>
      <c r="G161" s="8"/>
    </row>
    <row r="162" spans="2:7" ht="12.75">
      <c r="B162" s="19" t="s">
        <v>153</v>
      </c>
      <c r="C162" s="27"/>
      <c r="D162" s="27"/>
      <c r="E162" s="27"/>
      <c r="F162" s="8"/>
      <c r="G162" s="8"/>
    </row>
    <row r="163" spans="2:7" ht="13.5" thickBot="1">
      <c r="B163" s="28"/>
      <c r="C163" s="27"/>
      <c r="D163" s="27"/>
      <c r="E163" s="27"/>
      <c r="F163" s="8"/>
      <c r="G163" s="8"/>
    </row>
    <row r="164" spans="2:7" ht="13.5" thickTop="1">
      <c r="B164" s="185" t="s">
        <v>40</v>
      </c>
      <c r="C164" s="185" t="s">
        <v>41</v>
      </c>
      <c r="D164" s="185" t="s">
        <v>43</v>
      </c>
      <c r="E164" s="185" t="s">
        <v>44</v>
      </c>
      <c r="F164" s="185" t="s">
        <v>46</v>
      </c>
      <c r="G164" s="185" t="s">
        <v>46</v>
      </c>
    </row>
    <row r="165" spans="2:7" ht="12.75">
      <c r="B165" s="186" t="s">
        <v>32</v>
      </c>
      <c r="C165" s="186" t="s">
        <v>42</v>
      </c>
      <c r="D165" s="186" t="s">
        <v>42</v>
      </c>
      <c r="E165" s="186" t="s">
        <v>45</v>
      </c>
      <c r="F165" s="186" t="s">
        <v>79</v>
      </c>
      <c r="G165" s="186" t="s">
        <v>90</v>
      </c>
    </row>
    <row r="166" spans="2:7" ht="13.5" thickBot="1">
      <c r="B166" s="187"/>
      <c r="C166" s="187"/>
      <c r="D166" s="187"/>
      <c r="E166" s="187"/>
      <c r="F166" s="188" t="s">
        <v>44</v>
      </c>
      <c r="G166" s="188" t="s">
        <v>44</v>
      </c>
    </row>
    <row r="167" spans="2:7" ht="12.75">
      <c r="B167" s="43"/>
      <c r="C167" s="189"/>
      <c r="D167" s="189"/>
      <c r="E167" s="189"/>
      <c r="F167" s="189"/>
      <c r="G167" s="189"/>
    </row>
    <row r="168" spans="2:7" ht="12.75">
      <c r="B168" s="88" t="s">
        <v>172</v>
      </c>
      <c r="C168" s="92">
        <v>41400</v>
      </c>
      <c r="D168" s="92">
        <v>41400</v>
      </c>
      <c r="E168" s="92">
        <v>41158</v>
      </c>
      <c r="F168" s="212">
        <v>0.006</v>
      </c>
      <c r="G168" s="212">
        <v>0.006</v>
      </c>
    </row>
    <row r="169" spans="2:7" ht="12.75">
      <c r="B169" s="88" t="s">
        <v>173</v>
      </c>
      <c r="C169" s="92">
        <v>80476</v>
      </c>
      <c r="D169" s="92">
        <v>80476</v>
      </c>
      <c r="E169" s="92">
        <v>86360</v>
      </c>
      <c r="F169" s="212">
        <v>-0.068</v>
      </c>
      <c r="G169" s="212">
        <v>-0.068</v>
      </c>
    </row>
    <row r="170" spans="2:7" ht="12.75">
      <c r="B170" s="88" t="s">
        <v>174</v>
      </c>
      <c r="C170" s="92">
        <v>117267</v>
      </c>
      <c r="D170" s="92">
        <v>117267</v>
      </c>
      <c r="E170" s="92">
        <v>122307</v>
      </c>
      <c r="F170" s="212">
        <v>-0.041</v>
      </c>
      <c r="G170" s="212">
        <v>-0.041</v>
      </c>
    </row>
    <row r="171" spans="2:7" ht="12.75">
      <c r="B171" s="88" t="s">
        <v>175</v>
      </c>
      <c r="C171" s="92">
        <v>150699</v>
      </c>
      <c r="D171" s="92">
        <v>152379</v>
      </c>
      <c r="E171" s="92">
        <v>155807</v>
      </c>
      <c r="F171" s="212">
        <v>-0.033</v>
      </c>
      <c r="G171" s="212">
        <v>-0.022</v>
      </c>
    </row>
    <row r="172" spans="2:7" ht="12.75">
      <c r="B172" s="88" t="s">
        <v>176</v>
      </c>
      <c r="C172" s="92">
        <v>181700</v>
      </c>
      <c r="D172" s="92">
        <v>185163</v>
      </c>
      <c r="E172" s="92">
        <v>190621</v>
      </c>
      <c r="F172" s="212">
        <v>-0.047</v>
      </c>
      <c r="G172" s="212">
        <v>-0.029</v>
      </c>
    </row>
    <row r="173" spans="2:7" ht="12.75">
      <c r="B173" s="88" t="s">
        <v>177</v>
      </c>
      <c r="C173" s="92">
        <v>213593</v>
      </c>
      <c r="D173" s="92">
        <v>218069</v>
      </c>
      <c r="E173" s="92">
        <v>216991</v>
      </c>
      <c r="F173" s="212">
        <v>-0.016</v>
      </c>
      <c r="G173" s="212">
        <v>0.005</v>
      </c>
    </row>
    <row r="174" spans="2:7" ht="12.75">
      <c r="B174" s="88" t="s">
        <v>178</v>
      </c>
      <c r="C174" s="92">
        <v>249101</v>
      </c>
      <c r="D174" s="92">
        <v>254589</v>
      </c>
      <c r="E174" s="92">
        <v>253929</v>
      </c>
      <c r="F174" s="212">
        <v>-0.019</v>
      </c>
      <c r="G174" s="212">
        <v>0.003</v>
      </c>
    </row>
    <row r="175" spans="2:7" ht="12.75">
      <c r="B175" s="88" t="s">
        <v>179</v>
      </c>
      <c r="C175" s="92">
        <v>291960</v>
      </c>
      <c r="D175" s="92">
        <v>298460</v>
      </c>
      <c r="E175" s="92">
        <v>295435</v>
      </c>
      <c r="F175" s="212">
        <v>-0.012</v>
      </c>
      <c r="G175" s="212">
        <v>0.01</v>
      </c>
    </row>
    <row r="176" spans="2:7" ht="12.75">
      <c r="B176" s="88" t="s">
        <v>180</v>
      </c>
      <c r="C176" s="92">
        <v>343855</v>
      </c>
      <c r="D176" s="92">
        <v>348540</v>
      </c>
      <c r="E176" s="92">
        <v>342301</v>
      </c>
      <c r="F176" s="212">
        <v>0.005</v>
      </c>
      <c r="G176" s="212">
        <v>0.018</v>
      </c>
    </row>
    <row r="177" spans="2:7" ht="12.75">
      <c r="B177" s="88" t="s">
        <v>181</v>
      </c>
      <c r="C177" s="92">
        <v>389068</v>
      </c>
      <c r="D177" s="92">
        <v>392102</v>
      </c>
      <c r="E177" s="92">
        <v>384198</v>
      </c>
      <c r="F177" s="212">
        <v>0.013</v>
      </c>
      <c r="G177" s="212">
        <v>0.021</v>
      </c>
    </row>
    <row r="178" spans="2:7" ht="12.75">
      <c r="B178" s="88" t="s">
        <v>182</v>
      </c>
      <c r="C178" s="92">
        <v>441117</v>
      </c>
      <c r="D178" s="92">
        <v>440919</v>
      </c>
      <c r="E178" s="92">
        <v>437464</v>
      </c>
      <c r="F178" s="212">
        <v>0.008</v>
      </c>
      <c r="G178" s="212">
        <v>0.008</v>
      </c>
    </row>
    <row r="179" spans="2:7" ht="13.5" thickBot="1">
      <c r="B179" s="180" t="s">
        <v>183</v>
      </c>
      <c r="C179" s="213">
        <v>487597</v>
      </c>
      <c r="D179" s="213">
        <v>485023</v>
      </c>
      <c r="E179" s="213">
        <v>481829</v>
      </c>
      <c r="F179" s="214">
        <v>0.012</v>
      </c>
      <c r="G179" s="214">
        <v>0.007</v>
      </c>
    </row>
    <row r="180" spans="2:7" ht="13.5" thickTop="1">
      <c r="B180" s="215"/>
      <c r="C180" s="215"/>
      <c r="D180" s="215"/>
      <c r="E180" s="215"/>
      <c r="F180" s="215"/>
      <c r="G180" s="215"/>
    </row>
    <row r="181" spans="2:7" ht="12.75">
      <c r="B181" s="28"/>
      <c r="C181" s="27"/>
      <c r="D181" s="27"/>
      <c r="E181" s="27"/>
      <c r="F181" s="27"/>
      <c r="G181" s="27"/>
    </row>
    <row r="182" spans="2:7" ht="12.75">
      <c r="B182" s="28"/>
      <c r="C182" s="27"/>
      <c r="D182" s="27"/>
      <c r="E182" s="27"/>
      <c r="F182" s="8"/>
      <c r="G182" s="8"/>
    </row>
    <row r="184" ht="15">
      <c r="B184" s="93" t="s">
        <v>184</v>
      </c>
    </row>
    <row r="185" ht="13.5" thickBot="1">
      <c r="B185" s="10"/>
    </row>
    <row r="186" spans="2:10" ht="14.25" thickBot="1" thickTop="1">
      <c r="B186" s="94" t="s">
        <v>164</v>
      </c>
      <c r="C186" s="3">
        <v>2018</v>
      </c>
      <c r="D186" s="54">
        <v>2018</v>
      </c>
      <c r="E186" s="54">
        <v>2018</v>
      </c>
      <c r="F186" s="54">
        <v>2018</v>
      </c>
      <c r="G186" s="54">
        <v>2018</v>
      </c>
      <c r="H186" s="54">
        <v>2018</v>
      </c>
      <c r="I186" s="95"/>
      <c r="J186" s="55" t="s">
        <v>47</v>
      </c>
    </row>
    <row r="187" spans="2:10" ht="13.5" thickBot="1">
      <c r="B187" s="96"/>
      <c r="C187" s="11" t="s">
        <v>48</v>
      </c>
      <c r="D187" s="12" t="s">
        <v>49</v>
      </c>
      <c r="E187" s="12" t="s">
        <v>50</v>
      </c>
      <c r="F187" s="12" t="s">
        <v>51</v>
      </c>
      <c r="G187" s="12" t="s">
        <v>52</v>
      </c>
      <c r="H187" s="12" t="s">
        <v>53</v>
      </c>
      <c r="I187" s="97"/>
      <c r="J187" s="98" t="s">
        <v>54</v>
      </c>
    </row>
    <row r="188" spans="2:10" ht="14.25" thickBot="1" thickTop="1">
      <c r="B188" s="60" t="s">
        <v>2</v>
      </c>
      <c r="C188" s="64">
        <v>6201</v>
      </c>
      <c r="D188" s="65">
        <v>6212</v>
      </c>
      <c r="E188" s="65">
        <v>5799</v>
      </c>
      <c r="F188" s="65">
        <v>5306</v>
      </c>
      <c r="G188" s="65">
        <v>5272</v>
      </c>
      <c r="H188" s="65">
        <v>4373</v>
      </c>
      <c r="I188" s="99"/>
      <c r="J188" s="66">
        <v>33163</v>
      </c>
    </row>
    <row r="189" spans="2:10" ht="13.5" thickBot="1">
      <c r="B189" s="61" t="s">
        <v>3</v>
      </c>
      <c r="C189" s="100">
        <v>5981</v>
      </c>
      <c r="D189" s="101">
        <v>5992</v>
      </c>
      <c r="E189" s="101">
        <v>5593</v>
      </c>
      <c r="F189" s="101">
        <v>5115</v>
      </c>
      <c r="G189" s="101">
        <v>5082</v>
      </c>
      <c r="H189" s="101">
        <v>4216</v>
      </c>
      <c r="I189" s="102"/>
      <c r="J189" s="103">
        <v>31978</v>
      </c>
    </row>
    <row r="190" spans="2:10" ht="13.5" thickBot="1">
      <c r="B190" s="62" t="s">
        <v>4</v>
      </c>
      <c r="C190" s="75">
        <v>5742</v>
      </c>
      <c r="D190" s="76">
        <v>5752</v>
      </c>
      <c r="E190" s="76">
        <v>5369</v>
      </c>
      <c r="F190" s="76">
        <v>4910</v>
      </c>
      <c r="G190" s="76">
        <v>4879</v>
      </c>
      <c r="H190" s="76">
        <v>4047</v>
      </c>
      <c r="I190" s="104"/>
      <c r="J190" s="77">
        <v>30699</v>
      </c>
    </row>
    <row r="191" spans="2:10" ht="14.25" thickBot="1" thickTop="1">
      <c r="B191" s="63" t="s">
        <v>2</v>
      </c>
      <c r="C191" s="64">
        <v>4633</v>
      </c>
      <c r="D191" s="65">
        <v>4589</v>
      </c>
      <c r="E191" s="65">
        <v>4604</v>
      </c>
      <c r="F191" s="65">
        <v>4534</v>
      </c>
      <c r="G191" s="65">
        <v>4113</v>
      </c>
      <c r="H191" s="65">
        <v>4829</v>
      </c>
      <c r="I191" s="99"/>
      <c r="J191" s="66">
        <v>27302</v>
      </c>
    </row>
    <row r="192" spans="2:10" ht="13.5" thickBot="1">
      <c r="B192" s="61" t="s">
        <v>5</v>
      </c>
      <c r="C192" s="105">
        <v>4390</v>
      </c>
      <c r="D192" s="106">
        <v>4348</v>
      </c>
      <c r="E192" s="106">
        <v>4359</v>
      </c>
      <c r="F192" s="106">
        <v>4290</v>
      </c>
      <c r="G192" s="106">
        <v>3879</v>
      </c>
      <c r="H192" s="106">
        <v>4572</v>
      </c>
      <c r="I192" s="107"/>
      <c r="J192" s="108">
        <v>25839</v>
      </c>
    </row>
    <row r="193" spans="2:10" ht="13.5" thickBot="1">
      <c r="B193" s="63" t="s">
        <v>4</v>
      </c>
      <c r="C193" s="109">
        <v>4156</v>
      </c>
      <c r="D193" s="110">
        <v>4117</v>
      </c>
      <c r="E193" s="110">
        <v>4123</v>
      </c>
      <c r="F193" s="110">
        <v>4058</v>
      </c>
      <c r="G193" s="110">
        <v>3661</v>
      </c>
      <c r="H193" s="110">
        <v>4326</v>
      </c>
      <c r="I193" s="111"/>
      <c r="J193" s="112">
        <v>24440</v>
      </c>
    </row>
    <row r="194" spans="2:10" ht="14.25" thickBot="1" thickTop="1">
      <c r="B194" s="60" t="s">
        <v>2</v>
      </c>
      <c r="C194" s="113">
        <v>10834</v>
      </c>
      <c r="D194" s="114">
        <v>10801</v>
      </c>
      <c r="E194" s="114">
        <v>10404</v>
      </c>
      <c r="F194" s="114">
        <v>9841</v>
      </c>
      <c r="G194" s="114">
        <v>9385</v>
      </c>
      <c r="H194" s="114">
        <v>9202</v>
      </c>
      <c r="I194" s="115"/>
      <c r="J194" s="116">
        <v>60466</v>
      </c>
    </row>
    <row r="195" spans="2:10" ht="13.5" thickBot="1">
      <c r="B195" s="67" t="s">
        <v>6</v>
      </c>
      <c r="C195" s="100">
        <v>10371</v>
      </c>
      <c r="D195" s="101">
        <v>10339</v>
      </c>
      <c r="E195" s="101">
        <v>9952</v>
      </c>
      <c r="F195" s="101">
        <v>9405</v>
      </c>
      <c r="G195" s="101">
        <v>8961</v>
      </c>
      <c r="H195" s="101">
        <v>8788</v>
      </c>
      <c r="I195" s="102"/>
      <c r="J195" s="103">
        <v>57817</v>
      </c>
    </row>
    <row r="196" spans="2:10" ht="13.5" thickBot="1">
      <c r="B196" s="117" t="s">
        <v>4</v>
      </c>
      <c r="C196" s="118">
        <v>9898</v>
      </c>
      <c r="D196" s="119">
        <v>9869</v>
      </c>
      <c r="E196" s="119">
        <v>9492</v>
      </c>
      <c r="F196" s="119">
        <v>8968</v>
      </c>
      <c r="G196" s="119">
        <v>8539</v>
      </c>
      <c r="H196" s="119">
        <v>8373</v>
      </c>
      <c r="I196" s="120"/>
      <c r="J196" s="121">
        <v>55139</v>
      </c>
    </row>
    <row r="197" spans="2:10" ht="14.25" thickBot="1" thickTop="1">
      <c r="B197" s="96"/>
      <c r="C197" s="122">
        <v>2019</v>
      </c>
      <c r="D197" s="123">
        <v>2019</v>
      </c>
      <c r="E197" s="123">
        <v>2019</v>
      </c>
      <c r="F197" s="123">
        <v>2019</v>
      </c>
      <c r="G197" s="123">
        <v>2019</v>
      </c>
      <c r="H197" s="123">
        <v>2019</v>
      </c>
      <c r="I197" s="124"/>
      <c r="J197" s="125" t="s">
        <v>47</v>
      </c>
    </row>
    <row r="198" spans="2:10" ht="13.5" thickBot="1">
      <c r="B198" s="96"/>
      <c r="C198" s="78" t="s">
        <v>55</v>
      </c>
      <c r="D198" s="126" t="s">
        <v>56</v>
      </c>
      <c r="E198" s="126" t="s">
        <v>57</v>
      </c>
      <c r="F198" s="126" t="s">
        <v>58</v>
      </c>
      <c r="G198" s="126" t="s">
        <v>59</v>
      </c>
      <c r="H198" s="126" t="s">
        <v>60</v>
      </c>
      <c r="I198" s="127"/>
      <c r="J198" s="128" t="s">
        <v>54</v>
      </c>
    </row>
    <row r="199" spans="2:10" ht="14.25" thickBot="1" thickTop="1">
      <c r="B199" s="60" t="s">
        <v>2</v>
      </c>
      <c r="C199" s="129">
        <v>4260</v>
      </c>
      <c r="D199" s="130">
        <v>5216</v>
      </c>
      <c r="E199" s="130">
        <v>6372</v>
      </c>
      <c r="F199" s="130">
        <v>5500</v>
      </c>
      <c r="G199" s="130">
        <v>6507</v>
      </c>
      <c r="H199" s="130">
        <v>6174</v>
      </c>
      <c r="I199" s="131"/>
      <c r="J199" s="132">
        <v>34029</v>
      </c>
    </row>
    <row r="200" spans="2:10" ht="13.5" thickBot="1">
      <c r="B200" s="61" t="s">
        <v>3</v>
      </c>
      <c r="C200" s="133">
        <v>4106</v>
      </c>
      <c r="D200" s="134">
        <v>5028</v>
      </c>
      <c r="E200" s="134">
        <v>6146</v>
      </c>
      <c r="F200" s="134">
        <v>5303</v>
      </c>
      <c r="G200" s="134">
        <v>6275</v>
      </c>
      <c r="H200" s="134">
        <v>5953</v>
      </c>
      <c r="I200" s="135"/>
      <c r="J200" s="136">
        <v>32810</v>
      </c>
    </row>
    <row r="201" spans="2:10" ht="13.5" thickBot="1">
      <c r="B201" s="62" t="s">
        <v>4</v>
      </c>
      <c r="C201" s="137">
        <v>3942</v>
      </c>
      <c r="D201" s="138">
        <v>4827</v>
      </c>
      <c r="E201" s="138">
        <v>5900</v>
      </c>
      <c r="F201" s="138">
        <v>5091</v>
      </c>
      <c r="G201" s="138">
        <v>6024</v>
      </c>
      <c r="H201" s="138">
        <v>5715</v>
      </c>
      <c r="I201" s="139"/>
      <c r="J201" s="140">
        <v>31498</v>
      </c>
    </row>
    <row r="202" spans="2:10" ht="14.25" thickBot="1" thickTop="1">
      <c r="B202" s="63" t="s">
        <v>2</v>
      </c>
      <c r="C202" s="64">
        <v>4081</v>
      </c>
      <c r="D202" s="65">
        <v>4409</v>
      </c>
      <c r="E202" s="65">
        <v>5325</v>
      </c>
      <c r="F202" s="65">
        <v>4517</v>
      </c>
      <c r="G202" s="65">
        <v>5147</v>
      </c>
      <c r="H202" s="65">
        <v>4856</v>
      </c>
      <c r="I202" s="99"/>
      <c r="J202" s="66">
        <v>28334</v>
      </c>
    </row>
    <row r="203" spans="2:10" ht="13.5" thickBot="1">
      <c r="B203" s="61" t="s">
        <v>5</v>
      </c>
      <c r="C203" s="100">
        <v>3846</v>
      </c>
      <c r="D203" s="101">
        <v>4164</v>
      </c>
      <c r="E203" s="101">
        <v>5051</v>
      </c>
      <c r="F203" s="101">
        <v>4265</v>
      </c>
      <c r="G203" s="101">
        <v>4873</v>
      </c>
      <c r="H203" s="101">
        <v>4587</v>
      </c>
      <c r="I203" s="102"/>
      <c r="J203" s="103">
        <v>26786</v>
      </c>
    </row>
    <row r="204" spans="2:10" ht="13.5" thickBot="1">
      <c r="B204" s="63" t="s">
        <v>4</v>
      </c>
      <c r="C204" s="75">
        <v>3618</v>
      </c>
      <c r="D204" s="76">
        <v>3926</v>
      </c>
      <c r="E204" s="76">
        <v>4786</v>
      </c>
      <c r="F204" s="76">
        <v>4017</v>
      </c>
      <c r="G204" s="76">
        <v>4603</v>
      </c>
      <c r="H204" s="76">
        <v>4320</v>
      </c>
      <c r="I204" s="104"/>
      <c r="J204" s="77">
        <v>25271</v>
      </c>
    </row>
    <row r="205" spans="2:10" ht="14.25" thickBot="1" thickTop="1">
      <c r="B205" s="60" t="s">
        <v>2</v>
      </c>
      <c r="C205" s="64">
        <v>8341</v>
      </c>
      <c r="D205" s="65">
        <v>9625</v>
      </c>
      <c r="E205" s="65">
        <v>11696</v>
      </c>
      <c r="F205" s="65">
        <v>10017</v>
      </c>
      <c r="G205" s="65">
        <v>11654</v>
      </c>
      <c r="H205" s="65">
        <v>11030</v>
      </c>
      <c r="I205" s="99"/>
      <c r="J205" s="66">
        <v>62363</v>
      </c>
    </row>
    <row r="206" spans="2:10" ht="13.5" thickBot="1">
      <c r="B206" s="61" t="s">
        <v>6</v>
      </c>
      <c r="C206" s="100">
        <v>7952</v>
      </c>
      <c r="D206" s="101">
        <v>9192</v>
      </c>
      <c r="E206" s="101">
        <v>11197</v>
      </c>
      <c r="F206" s="101">
        <v>9567</v>
      </c>
      <c r="G206" s="101">
        <v>11148</v>
      </c>
      <c r="H206" s="101">
        <v>10540</v>
      </c>
      <c r="I206" s="102"/>
      <c r="J206" s="103">
        <v>59596</v>
      </c>
    </row>
    <row r="207" spans="2:10" ht="13.5" thickBot="1">
      <c r="B207" s="117" t="s">
        <v>4</v>
      </c>
      <c r="C207" s="118">
        <v>7559</v>
      </c>
      <c r="D207" s="119">
        <v>8754</v>
      </c>
      <c r="E207" s="119">
        <v>10686</v>
      </c>
      <c r="F207" s="119">
        <v>9108</v>
      </c>
      <c r="G207" s="119">
        <v>10627</v>
      </c>
      <c r="H207" s="119">
        <v>10035</v>
      </c>
      <c r="I207" s="120"/>
      <c r="J207" s="121">
        <v>56768</v>
      </c>
    </row>
    <row r="208" spans="2:10" ht="14.25" thickBot="1" thickTop="1">
      <c r="B208" s="96"/>
      <c r="C208" s="122">
        <v>2019</v>
      </c>
      <c r="D208" s="123">
        <v>2019</v>
      </c>
      <c r="E208" s="123">
        <v>2019</v>
      </c>
      <c r="F208" s="123">
        <v>2019</v>
      </c>
      <c r="G208" s="123">
        <v>2019</v>
      </c>
      <c r="H208" s="123">
        <v>2019</v>
      </c>
      <c r="I208" s="124"/>
      <c r="J208" s="125" t="s">
        <v>47</v>
      </c>
    </row>
    <row r="209" spans="2:10" ht="13.5" thickBot="1">
      <c r="B209" s="96"/>
      <c r="C209" s="78" t="s">
        <v>48</v>
      </c>
      <c r="D209" s="126" t="s">
        <v>49</v>
      </c>
      <c r="E209" s="126" t="s">
        <v>50</v>
      </c>
      <c r="F209" s="126" t="s">
        <v>51</v>
      </c>
      <c r="G209" s="126" t="s">
        <v>52</v>
      </c>
      <c r="H209" s="126" t="s">
        <v>53</v>
      </c>
      <c r="I209" s="127"/>
      <c r="J209" s="128" t="s">
        <v>54</v>
      </c>
    </row>
    <row r="210" spans="2:10" ht="14.25" thickBot="1" thickTop="1">
      <c r="B210" s="60" t="s">
        <v>2</v>
      </c>
      <c r="C210" s="113">
        <v>6298</v>
      </c>
      <c r="D210" s="114">
        <v>6307</v>
      </c>
      <c r="E210" s="114">
        <v>5892</v>
      </c>
      <c r="F210" s="114">
        <v>5400</v>
      </c>
      <c r="G210" s="114">
        <v>5367</v>
      </c>
      <c r="H210" s="114">
        <v>4460</v>
      </c>
      <c r="I210" s="115"/>
      <c r="J210" s="116">
        <v>33724</v>
      </c>
    </row>
    <row r="211" spans="2:10" ht="13.5" thickBot="1">
      <c r="B211" s="61" t="s">
        <v>3</v>
      </c>
      <c r="C211" s="100">
        <v>6071</v>
      </c>
      <c r="D211" s="101">
        <v>6082</v>
      </c>
      <c r="E211" s="101">
        <v>5680</v>
      </c>
      <c r="F211" s="101">
        <v>5199</v>
      </c>
      <c r="G211" s="101">
        <v>5166</v>
      </c>
      <c r="H211" s="101">
        <v>4290</v>
      </c>
      <c r="I211" s="102"/>
      <c r="J211" s="103">
        <v>32488</v>
      </c>
    </row>
    <row r="212" spans="2:10" ht="13.5" thickBot="1">
      <c r="B212" s="62" t="s">
        <v>4</v>
      </c>
      <c r="C212" s="75">
        <v>5829</v>
      </c>
      <c r="D212" s="76">
        <v>5839</v>
      </c>
      <c r="E212" s="76">
        <v>5453</v>
      </c>
      <c r="F212" s="76">
        <v>4986</v>
      </c>
      <c r="G212" s="76">
        <v>4954</v>
      </c>
      <c r="H212" s="76">
        <v>4111</v>
      </c>
      <c r="I212" s="104"/>
      <c r="J212" s="77">
        <v>31171</v>
      </c>
    </row>
    <row r="213" spans="2:10" ht="14.25" thickBot="1" thickTop="1">
      <c r="B213" s="63" t="s">
        <v>2</v>
      </c>
      <c r="C213" s="64">
        <v>4842</v>
      </c>
      <c r="D213" s="65">
        <v>4803</v>
      </c>
      <c r="E213" s="65">
        <v>4822</v>
      </c>
      <c r="F213" s="65">
        <v>4751</v>
      </c>
      <c r="G213" s="65">
        <v>4333</v>
      </c>
      <c r="H213" s="65">
        <v>5057</v>
      </c>
      <c r="I213" s="99"/>
      <c r="J213" s="66">
        <v>28607</v>
      </c>
    </row>
    <row r="214" spans="2:10" ht="13.5" thickBot="1">
      <c r="B214" s="61" t="s">
        <v>5</v>
      </c>
      <c r="C214" s="100">
        <v>4571</v>
      </c>
      <c r="D214" s="101">
        <v>4528</v>
      </c>
      <c r="E214" s="101">
        <v>4541</v>
      </c>
      <c r="F214" s="101">
        <v>4469</v>
      </c>
      <c r="G214" s="101">
        <v>4052</v>
      </c>
      <c r="H214" s="101">
        <v>4758</v>
      </c>
      <c r="I214" s="102"/>
      <c r="J214" s="103">
        <v>26918</v>
      </c>
    </row>
    <row r="215" spans="2:10" ht="13.5" thickBot="1">
      <c r="B215" s="63" t="s">
        <v>4</v>
      </c>
      <c r="C215" s="75">
        <v>4298</v>
      </c>
      <c r="D215" s="76">
        <v>4252</v>
      </c>
      <c r="E215" s="76">
        <v>4256</v>
      </c>
      <c r="F215" s="76">
        <v>4181</v>
      </c>
      <c r="G215" s="76">
        <v>3763</v>
      </c>
      <c r="H215" s="76">
        <v>4451</v>
      </c>
      <c r="I215" s="104"/>
      <c r="J215" s="77">
        <v>25200</v>
      </c>
    </row>
    <row r="216" spans="2:10" ht="14.25" thickBot="1" thickTop="1">
      <c r="B216" s="60" t="s">
        <v>2</v>
      </c>
      <c r="C216" s="64">
        <v>11139</v>
      </c>
      <c r="D216" s="65">
        <v>11110</v>
      </c>
      <c r="E216" s="65">
        <v>10713</v>
      </c>
      <c r="F216" s="65">
        <v>10151</v>
      </c>
      <c r="G216" s="65">
        <v>9700</v>
      </c>
      <c r="H216" s="65">
        <v>9517</v>
      </c>
      <c r="I216" s="99"/>
      <c r="J216" s="66">
        <v>62331</v>
      </c>
    </row>
    <row r="217" spans="2:10" ht="13.5" thickBot="1">
      <c r="B217" s="61" t="s">
        <v>6</v>
      </c>
      <c r="C217" s="100">
        <v>10642</v>
      </c>
      <c r="D217" s="101">
        <v>10610</v>
      </c>
      <c r="E217" s="101">
        <v>10221</v>
      </c>
      <c r="F217" s="101">
        <v>9668</v>
      </c>
      <c r="G217" s="101">
        <v>9218</v>
      </c>
      <c r="H217" s="101">
        <v>9048</v>
      </c>
      <c r="I217" s="102"/>
      <c r="J217" s="103">
        <v>59406</v>
      </c>
    </row>
    <row r="218" spans="2:10" ht="13.5" thickBot="1">
      <c r="B218" s="117" t="s">
        <v>4</v>
      </c>
      <c r="C218" s="118">
        <v>10127</v>
      </c>
      <c r="D218" s="119">
        <v>10091</v>
      </c>
      <c r="E218" s="119">
        <v>9708</v>
      </c>
      <c r="F218" s="119">
        <v>9167</v>
      </c>
      <c r="G218" s="119">
        <v>8717</v>
      </c>
      <c r="H218" s="119">
        <v>8562</v>
      </c>
      <c r="I218" s="120"/>
      <c r="J218" s="121">
        <v>56371</v>
      </c>
    </row>
    <row r="219" spans="2:10" ht="14.25" thickBot="1" thickTop="1">
      <c r="B219" s="96"/>
      <c r="C219" s="122">
        <v>2020</v>
      </c>
      <c r="D219" s="123">
        <v>2020</v>
      </c>
      <c r="E219" s="123">
        <v>2020</v>
      </c>
      <c r="F219" s="123">
        <v>2020</v>
      </c>
      <c r="G219" s="123">
        <v>2020</v>
      </c>
      <c r="H219" s="123">
        <v>2020</v>
      </c>
      <c r="I219" s="124"/>
      <c r="J219" s="125" t="s">
        <v>47</v>
      </c>
    </row>
    <row r="220" spans="2:10" ht="13.5" thickBot="1">
      <c r="B220" s="96"/>
      <c r="C220" s="78" t="s">
        <v>55</v>
      </c>
      <c r="D220" s="126" t="s">
        <v>56</v>
      </c>
      <c r="E220" s="126" t="s">
        <v>57</v>
      </c>
      <c r="F220" s="126" t="s">
        <v>58</v>
      </c>
      <c r="G220" s="126" t="s">
        <v>59</v>
      </c>
      <c r="H220" s="126" t="s">
        <v>60</v>
      </c>
      <c r="I220" s="127"/>
      <c r="J220" s="128" t="s">
        <v>54</v>
      </c>
    </row>
    <row r="221" spans="2:10" ht="14.25" thickBot="1" thickTop="1">
      <c r="B221" s="60" t="s">
        <v>2</v>
      </c>
      <c r="C221" s="113">
        <v>4349</v>
      </c>
      <c r="D221" s="114">
        <v>5309</v>
      </c>
      <c r="E221" s="114">
        <v>6470</v>
      </c>
      <c r="F221" s="114">
        <v>5595</v>
      </c>
      <c r="G221" s="114">
        <v>6609</v>
      </c>
      <c r="H221" s="114">
        <v>6275</v>
      </c>
      <c r="I221" s="115"/>
      <c r="J221" s="116">
        <v>34606</v>
      </c>
    </row>
    <row r="222" spans="2:10" ht="13.5" thickBot="1">
      <c r="B222" s="61" t="s">
        <v>3</v>
      </c>
      <c r="C222" s="100">
        <v>4179</v>
      </c>
      <c r="D222" s="101">
        <v>5109</v>
      </c>
      <c r="E222" s="101">
        <v>6236</v>
      </c>
      <c r="F222" s="101">
        <v>5386</v>
      </c>
      <c r="G222" s="101">
        <v>6367</v>
      </c>
      <c r="H222" s="101">
        <v>6043</v>
      </c>
      <c r="I222" s="102"/>
      <c r="J222" s="103">
        <v>33320</v>
      </c>
    </row>
    <row r="223" spans="2:10" ht="13.5" thickBot="1">
      <c r="B223" s="62" t="s">
        <v>4</v>
      </c>
      <c r="C223" s="75">
        <v>4001</v>
      </c>
      <c r="D223" s="76">
        <v>4899</v>
      </c>
      <c r="E223" s="76">
        <v>5985</v>
      </c>
      <c r="F223" s="76">
        <v>5163</v>
      </c>
      <c r="G223" s="76">
        <v>6110</v>
      </c>
      <c r="H223" s="76">
        <v>5796</v>
      </c>
      <c r="I223" s="104"/>
      <c r="J223" s="77">
        <v>31953</v>
      </c>
    </row>
    <row r="224" spans="2:10" ht="14.25" thickBot="1" thickTop="1">
      <c r="B224" s="63" t="s">
        <v>2</v>
      </c>
      <c r="C224" s="64">
        <v>4314</v>
      </c>
      <c r="D224" s="65">
        <v>4643</v>
      </c>
      <c r="E224" s="65">
        <v>5558</v>
      </c>
      <c r="F224" s="65">
        <v>4758</v>
      </c>
      <c r="G224" s="65">
        <v>5385</v>
      </c>
      <c r="H224" s="65">
        <v>5097</v>
      </c>
      <c r="I224" s="99"/>
      <c r="J224" s="66">
        <v>29754</v>
      </c>
    </row>
    <row r="225" spans="2:10" ht="13.5" thickBot="1">
      <c r="B225" s="61" t="s">
        <v>5</v>
      </c>
      <c r="C225" s="100">
        <v>4021</v>
      </c>
      <c r="D225" s="101">
        <v>4342</v>
      </c>
      <c r="E225" s="101">
        <v>5241</v>
      </c>
      <c r="F225" s="101">
        <v>4445</v>
      </c>
      <c r="G225" s="101">
        <v>5060</v>
      </c>
      <c r="H225" s="101">
        <v>4769</v>
      </c>
      <c r="I225" s="102"/>
      <c r="J225" s="103">
        <v>27878</v>
      </c>
    </row>
    <row r="226" spans="2:10" ht="13.5" thickBot="1">
      <c r="B226" s="63" t="s">
        <v>4</v>
      </c>
      <c r="C226" s="75">
        <v>3717</v>
      </c>
      <c r="D226" s="76">
        <v>4030</v>
      </c>
      <c r="E226" s="76">
        <v>4909</v>
      </c>
      <c r="F226" s="76">
        <v>4119</v>
      </c>
      <c r="G226" s="76">
        <v>4717</v>
      </c>
      <c r="H226" s="76">
        <v>4421</v>
      </c>
      <c r="I226" s="104"/>
      <c r="J226" s="77">
        <v>25913</v>
      </c>
    </row>
    <row r="227" spans="2:10" ht="14.25" thickBot="1" thickTop="1">
      <c r="B227" s="60" t="s">
        <v>2</v>
      </c>
      <c r="C227" s="64">
        <v>8662</v>
      </c>
      <c r="D227" s="65">
        <v>9952</v>
      </c>
      <c r="E227" s="65">
        <v>12028</v>
      </c>
      <c r="F227" s="65">
        <v>10353</v>
      </c>
      <c r="G227" s="65">
        <v>11994</v>
      </c>
      <c r="H227" s="65">
        <v>11372</v>
      </c>
      <c r="I227" s="99"/>
      <c r="J227" s="66">
        <v>64361</v>
      </c>
    </row>
    <row r="228" spans="2:10" ht="13.5" thickBot="1">
      <c r="B228" s="61" t="s">
        <v>6</v>
      </c>
      <c r="C228" s="100">
        <v>8200</v>
      </c>
      <c r="D228" s="101">
        <v>9452</v>
      </c>
      <c r="E228" s="101">
        <v>11477</v>
      </c>
      <c r="F228" s="101">
        <v>9831</v>
      </c>
      <c r="G228" s="101">
        <v>11427</v>
      </c>
      <c r="H228" s="101">
        <v>10812</v>
      </c>
      <c r="I228" s="102"/>
      <c r="J228" s="103">
        <v>61198</v>
      </c>
    </row>
    <row r="229" spans="2:10" ht="13.5" thickBot="1">
      <c r="B229" s="117" t="s">
        <v>4</v>
      </c>
      <c r="C229" s="118">
        <v>7718</v>
      </c>
      <c r="D229" s="119">
        <v>8929</v>
      </c>
      <c r="E229" s="119">
        <v>10894</v>
      </c>
      <c r="F229" s="119">
        <v>9282</v>
      </c>
      <c r="G229" s="119">
        <v>10826</v>
      </c>
      <c r="H229" s="119">
        <v>10217</v>
      </c>
      <c r="I229" s="120"/>
      <c r="J229" s="121">
        <v>57866</v>
      </c>
    </row>
    <row r="230" spans="2:10" ht="14.25" thickBot="1" thickTop="1">
      <c r="B230" s="96"/>
      <c r="C230" s="78">
        <v>2020</v>
      </c>
      <c r="D230" s="126">
        <v>2020</v>
      </c>
      <c r="E230" s="126">
        <v>2020</v>
      </c>
      <c r="F230" s="126">
        <v>2020</v>
      </c>
      <c r="G230" s="126">
        <v>2020</v>
      </c>
      <c r="H230" s="126">
        <v>2020</v>
      </c>
      <c r="I230" s="127"/>
      <c r="J230" s="128" t="s">
        <v>47</v>
      </c>
    </row>
    <row r="231" spans="2:10" ht="13.5" thickBot="1">
      <c r="B231" s="96"/>
      <c r="C231" s="11" t="s">
        <v>48</v>
      </c>
      <c r="D231" s="12" t="s">
        <v>49</v>
      </c>
      <c r="E231" s="12" t="s">
        <v>50</v>
      </c>
      <c r="F231" s="12" t="s">
        <v>51</v>
      </c>
      <c r="G231" s="12" t="s">
        <v>52</v>
      </c>
      <c r="H231" s="12" t="s">
        <v>53</v>
      </c>
      <c r="I231" s="97"/>
      <c r="J231" s="98" t="s">
        <v>54</v>
      </c>
    </row>
    <row r="232" spans="2:10" ht="14.25" thickBot="1" thickTop="1">
      <c r="B232" s="60" t="s">
        <v>2</v>
      </c>
      <c r="C232" s="64">
        <v>6405</v>
      </c>
      <c r="D232" s="65">
        <v>6413</v>
      </c>
      <c r="E232" s="65">
        <v>5997</v>
      </c>
      <c r="F232" s="65">
        <v>5503</v>
      </c>
      <c r="G232" s="65">
        <v>5471</v>
      </c>
      <c r="H232" s="65">
        <v>4552</v>
      </c>
      <c r="I232" s="99"/>
      <c r="J232" s="66">
        <v>34341</v>
      </c>
    </row>
    <row r="233" spans="2:10" ht="13.5" thickBot="1">
      <c r="B233" s="61" t="s">
        <v>3</v>
      </c>
      <c r="C233" s="100">
        <v>6165</v>
      </c>
      <c r="D233" s="101">
        <v>6175</v>
      </c>
      <c r="E233" s="101">
        <v>5770</v>
      </c>
      <c r="F233" s="101">
        <v>5286</v>
      </c>
      <c r="G233" s="101">
        <v>5254</v>
      </c>
      <c r="H233" s="101">
        <v>4367</v>
      </c>
      <c r="I233" s="102"/>
      <c r="J233" s="103">
        <v>33016</v>
      </c>
    </row>
    <row r="234" spans="2:10" ht="13.5" thickBot="1">
      <c r="B234" s="62" t="s">
        <v>4</v>
      </c>
      <c r="C234" s="75">
        <v>5911</v>
      </c>
      <c r="D234" s="76">
        <v>5921</v>
      </c>
      <c r="E234" s="76">
        <v>5529</v>
      </c>
      <c r="F234" s="76">
        <v>5060</v>
      </c>
      <c r="G234" s="76">
        <v>5029</v>
      </c>
      <c r="H234" s="76">
        <v>4174</v>
      </c>
      <c r="I234" s="104"/>
      <c r="J234" s="77">
        <v>31624</v>
      </c>
    </row>
    <row r="235" spans="2:10" ht="14.25" thickBot="1" thickTop="1">
      <c r="B235" s="63" t="s">
        <v>2</v>
      </c>
      <c r="C235" s="64">
        <v>5080</v>
      </c>
      <c r="D235" s="65">
        <v>5042</v>
      </c>
      <c r="E235" s="65">
        <v>5064</v>
      </c>
      <c r="F235" s="65">
        <v>4992</v>
      </c>
      <c r="G235" s="65">
        <v>4574</v>
      </c>
      <c r="H235" s="65">
        <v>5305</v>
      </c>
      <c r="I235" s="99"/>
      <c r="J235" s="66">
        <v>30055</v>
      </c>
    </row>
    <row r="236" spans="2:10" ht="13.5" thickBot="1">
      <c r="B236" s="61" t="s">
        <v>5</v>
      </c>
      <c r="C236" s="100">
        <v>4744</v>
      </c>
      <c r="D236" s="101">
        <v>4700</v>
      </c>
      <c r="E236" s="101">
        <v>4716</v>
      </c>
      <c r="F236" s="101">
        <v>4640</v>
      </c>
      <c r="G236" s="101">
        <v>4217</v>
      </c>
      <c r="H236" s="101">
        <v>4937</v>
      </c>
      <c r="I236" s="102"/>
      <c r="J236" s="103">
        <v>27954</v>
      </c>
    </row>
    <row r="237" spans="2:10" ht="13.5" thickBot="1">
      <c r="B237" s="63" t="s">
        <v>4</v>
      </c>
      <c r="C237" s="75">
        <v>4387</v>
      </c>
      <c r="D237" s="76">
        <v>4339</v>
      </c>
      <c r="E237" s="76">
        <v>4344</v>
      </c>
      <c r="F237" s="76">
        <v>4265</v>
      </c>
      <c r="G237" s="76">
        <v>3841</v>
      </c>
      <c r="H237" s="76">
        <v>4544</v>
      </c>
      <c r="I237" s="104"/>
      <c r="J237" s="77">
        <v>25720</v>
      </c>
    </row>
    <row r="238" spans="2:10" ht="14.25" thickBot="1" thickTop="1">
      <c r="B238" s="60" t="s">
        <v>2</v>
      </c>
      <c r="C238" s="64">
        <v>11484</v>
      </c>
      <c r="D238" s="65">
        <v>11454</v>
      </c>
      <c r="E238" s="65">
        <v>11061</v>
      </c>
      <c r="F238" s="65">
        <v>10495</v>
      </c>
      <c r="G238" s="65">
        <v>10045</v>
      </c>
      <c r="H238" s="65">
        <v>9857</v>
      </c>
      <c r="I238" s="99"/>
      <c r="J238" s="66">
        <v>64396</v>
      </c>
    </row>
    <row r="239" spans="2:10" ht="13.5" thickBot="1">
      <c r="B239" s="61" t="s">
        <v>6</v>
      </c>
      <c r="C239" s="100">
        <v>10909</v>
      </c>
      <c r="D239" s="101">
        <v>10875</v>
      </c>
      <c r="E239" s="101">
        <v>10486</v>
      </c>
      <c r="F239" s="101">
        <v>9925</v>
      </c>
      <c r="G239" s="101">
        <v>9471</v>
      </c>
      <c r="H239" s="101">
        <v>9304</v>
      </c>
      <c r="I239" s="102"/>
      <c r="J239" s="103">
        <v>60970</v>
      </c>
    </row>
    <row r="240" spans="2:10" ht="13.5" thickBot="1">
      <c r="B240" s="117" t="s">
        <v>4</v>
      </c>
      <c r="C240" s="118">
        <v>10298</v>
      </c>
      <c r="D240" s="119">
        <v>10260</v>
      </c>
      <c r="E240" s="119">
        <v>9873</v>
      </c>
      <c r="F240" s="119">
        <v>9325</v>
      </c>
      <c r="G240" s="119">
        <v>8869</v>
      </c>
      <c r="H240" s="119">
        <v>8718</v>
      </c>
      <c r="I240" s="120"/>
      <c r="J240" s="121">
        <v>57344</v>
      </c>
    </row>
    <row r="241" ht="13.5" thickTop="1"/>
    <row r="244" ht="15">
      <c r="B244" s="93" t="s">
        <v>61</v>
      </c>
    </row>
    <row r="245" ht="15">
      <c r="B245" s="93" t="s">
        <v>185</v>
      </c>
    </row>
    <row r="246" ht="13.5" thickBot="1">
      <c r="B246" s="23"/>
    </row>
    <row r="247" spans="2:10" ht="14.25" thickBot="1" thickTop="1">
      <c r="B247" s="141" t="s">
        <v>164</v>
      </c>
      <c r="C247" s="3">
        <v>2021</v>
      </c>
      <c r="D247" s="54">
        <v>2021</v>
      </c>
      <c r="E247" s="54">
        <v>2021</v>
      </c>
      <c r="F247" s="54">
        <v>2021</v>
      </c>
      <c r="G247" s="54">
        <v>2021</v>
      </c>
      <c r="H247" s="54">
        <v>2021</v>
      </c>
      <c r="I247" s="95"/>
      <c r="J247" s="55" t="s">
        <v>47</v>
      </c>
    </row>
    <row r="248" spans="2:10" ht="13.5" thickBot="1">
      <c r="B248" s="142"/>
      <c r="C248" s="11" t="s">
        <v>55</v>
      </c>
      <c r="D248" s="12" t="s">
        <v>56</v>
      </c>
      <c r="E248" s="12" t="s">
        <v>57</v>
      </c>
      <c r="F248" s="12" t="s">
        <v>58</v>
      </c>
      <c r="G248" s="12" t="s">
        <v>59</v>
      </c>
      <c r="H248" s="12" t="s">
        <v>60</v>
      </c>
      <c r="I248" s="97"/>
      <c r="J248" s="98" t="s">
        <v>54</v>
      </c>
    </row>
    <row r="249" spans="2:10" ht="14.25" thickBot="1" thickTop="1">
      <c r="B249" s="63" t="s">
        <v>2</v>
      </c>
      <c r="C249" s="64">
        <v>4445</v>
      </c>
      <c r="D249" s="65">
        <v>5412</v>
      </c>
      <c r="E249" s="65">
        <v>6580</v>
      </c>
      <c r="F249" s="65">
        <v>5701</v>
      </c>
      <c r="G249" s="65">
        <v>6721</v>
      </c>
      <c r="H249" s="65">
        <v>6386</v>
      </c>
      <c r="I249" s="99"/>
      <c r="J249" s="66">
        <v>35245</v>
      </c>
    </row>
    <row r="250" spans="2:10" ht="13.5" thickBot="1">
      <c r="B250" s="61" t="s">
        <v>3</v>
      </c>
      <c r="C250" s="216">
        <v>4254</v>
      </c>
      <c r="D250" s="217">
        <v>5193</v>
      </c>
      <c r="E250" s="217">
        <v>6329</v>
      </c>
      <c r="F250" s="217">
        <v>5471</v>
      </c>
      <c r="G250" s="217">
        <v>6463</v>
      </c>
      <c r="H250" s="217">
        <v>6136</v>
      </c>
      <c r="I250" s="218"/>
      <c r="J250" s="219">
        <v>33846</v>
      </c>
    </row>
    <row r="251" spans="2:10" ht="13.5" thickBot="1">
      <c r="B251" s="62" t="s">
        <v>4</v>
      </c>
      <c r="C251" s="75">
        <v>4057</v>
      </c>
      <c r="D251" s="76">
        <v>4966</v>
      </c>
      <c r="E251" s="76">
        <v>6063</v>
      </c>
      <c r="F251" s="76">
        <v>5231</v>
      </c>
      <c r="G251" s="76">
        <v>6191</v>
      </c>
      <c r="H251" s="76">
        <v>5873</v>
      </c>
      <c r="I251" s="104"/>
      <c r="J251" s="77">
        <v>32380</v>
      </c>
    </row>
    <row r="252" spans="2:10" ht="14.25" thickBot="1" thickTop="1">
      <c r="B252" s="63" t="s">
        <v>2</v>
      </c>
      <c r="C252" s="64">
        <v>4554</v>
      </c>
      <c r="D252" s="65">
        <v>4885</v>
      </c>
      <c r="E252" s="65">
        <v>5807</v>
      </c>
      <c r="F252" s="65">
        <v>5003</v>
      </c>
      <c r="G252" s="65">
        <v>5635</v>
      </c>
      <c r="H252" s="65">
        <v>5344</v>
      </c>
      <c r="I252" s="99"/>
      <c r="J252" s="66">
        <v>31227</v>
      </c>
    </row>
    <row r="253" spans="2:10" ht="13.5" thickBot="1">
      <c r="B253" s="61" t="s">
        <v>5</v>
      </c>
      <c r="C253" s="105">
        <v>4191</v>
      </c>
      <c r="D253" s="106">
        <v>4514</v>
      </c>
      <c r="E253" s="106">
        <v>5422</v>
      </c>
      <c r="F253" s="106">
        <v>4620</v>
      </c>
      <c r="G253" s="106">
        <v>5240</v>
      </c>
      <c r="H253" s="106">
        <v>4944</v>
      </c>
      <c r="I253" s="107"/>
      <c r="J253" s="108">
        <v>28931</v>
      </c>
    </row>
    <row r="254" spans="2:10" ht="13.5" thickBot="1">
      <c r="B254" s="63" t="s">
        <v>4</v>
      </c>
      <c r="C254" s="109">
        <v>3798</v>
      </c>
      <c r="D254" s="110">
        <v>4114</v>
      </c>
      <c r="E254" s="110">
        <v>5005</v>
      </c>
      <c r="F254" s="110">
        <v>4205</v>
      </c>
      <c r="G254" s="110">
        <v>4808</v>
      </c>
      <c r="H254" s="110">
        <v>4507</v>
      </c>
      <c r="I254" s="111"/>
      <c r="J254" s="112">
        <v>26437</v>
      </c>
    </row>
    <row r="255" spans="2:10" ht="14.25" thickBot="1" thickTop="1">
      <c r="B255" s="60" t="s">
        <v>2</v>
      </c>
      <c r="C255" s="113">
        <v>8999</v>
      </c>
      <c r="D255" s="114">
        <v>10297</v>
      </c>
      <c r="E255" s="114">
        <v>12387</v>
      </c>
      <c r="F255" s="114">
        <v>10704</v>
      </c>
      <c r="G255" s="114">
        <v>12356</v>
      </c>
      <c r="H255" s="114">
        <v>11730</v>
      </c>
      <c r="I255" s="115"/>
      <c r="J255" s="116">
        <v>66472</v>
      </c>
    </row>
    <row r="256" spans="2:10" ht="13.5" thickBot="1">
      <c r="B256" s="61" t="s">
        <v>6</v>
      </c>
      <c r="C256" s="100">
        <v>8445</v>
      </c>
      <c r="D256" s="101">
        <v>9707</v>
      </c>
      <c r="E256" s="101">
        <v>11751</v>
      </c>
      <c r="F256" s="101">
        <v>10091</v>
      </c>
      <c r="G256" s="101">
        <v>11703</v>
      </c>
      <c r="H256" s="101">
        <v>11080</v>
      </c>
      <c r="I256" s="102"/>
      <c r="J256" s="103">
        <v>62776</v>
      </c>
    </row>
    <row r="257" spans="2:10" ht="13.5" thickBot="1">
      <c r="B257" s="117" t="s">
        <v>4</v>
      </c>
      <c r="C257" s="118">
        <v>7855</v>
      </c>
      <c r="D257" s="119">
        <v>9080</v>
      </c>
      <c r="E257" s="119">
        <v>11068</v>
      </c>
      <c r="F257" s="119">
        <v>9436</v>
      </c>
      <c r="G257" s="119">
        <v>10999</v>
      </c>
      <c r="H257" s="119">
        <v>10380</v>
      </c>
      <c r="I257" s="120"/>
      <c r="J257" s="121">
        <v>58817</v>
      </c>
    </row>
    <row r="258" spans="2:10" ht="14.25" thickBot="1" thickTop="1">
      <c r="B258" s="96"/>
      <c r="C258" s="122">
        <v>2021</v>
      </c>
      <c r="D258" s="123">
        <v>2021</v>
      </c>
      <c r="E258" s="123">
        <v>2021</v>
      </c>
      <c r="F258" s="123">
        <v>2021</v>
      </c>
      <c r="G258" s="123">
        <v>2021</v>
      </c>
      <c r="H258" s="123">
        <v>2021</v>
      </c>
      <c r="I258" s="124"/>
      <c r="J258" s="125" t="s">
        <v>47</v>
      </c>
    </row>
    <row r="259" spans="2:10" ht="13.5" thickBot="1">
      <c r="B259" s="96"/>
      <c r="C259" s="78" t="s">
        <v>48</v>
      </c>
      <c r="D259" s="126" t="s">
        <v>49</v>
      </c>
      <c r="E259" s="126" t="s">
        <v>50</v>
      </c>
      <c r="F259" s="126" t="s">
        <v>51</v>
      </c>
      <c r="G259" s="126" t="s">
        <v>52</v>
      </c>
      <c r="H259" s="126" t="s">
        <v>53</v>
      </c>
      <c r="I259" s="127"/>
      <c r="J259" s="128" t="s">
        <v>54</v>
      </c>
    </row>
    <row r="260" spans="2:10" ht="14.25" thickBot="1" thickTop="1">
      <c r="B260" s="60" t="s">
        <v>2</v>
      </c>
      <c r="C260" s="113">
        <v>6513</v>
      </c>
      <c r="D260" s="114">
        <v>6518</v>
      </c>
      <c r="E260" s="114">
        <v>6104</v>
      </c>
      <c r="F260" s="114">
        <v>5612</v>
      </c>
      <c r="G260" s="114">
        <v>5577</v>
      </c>
      <c r="H260" s="114">
        <v>4652</v>
      </c>
      <c r="I260" s="115"/>
      <c r="J260" s="116">
        <v>34975</v>
      </c>
    </row>
    <row r="261" spans="2:10" ht="13.5" thickBot="1">
      <c r="B261" s="61" t="s">
        <v>3</v>
      </c>
      <c r="C261" s="100">
        <v>6256</v>
      </c>
      <c r="D261" s="101">
        <v>6264</v>
      </c>
      <c r="E261" s="101">
        <v>5856</v>
      </c>
      <c r="F261" s="101">
        <v>5370</v>
      </c>
      <c r="G261" s="101">
        <v>5338</v>
      </c>
      <c r="H261" s="101">
        <v>4440</v>
      </c>
      <c r="I261" s="102"/>
      <c r="J261" s="103">
        <v>33524</v>
      </c>
    </row>
    <row r="262" spans="2:10" ht="13.5" thickBot="1">
      <c r="B262" s="62" t="s">
        <v>4</v>
      </c>
      <c r="C262" s="75">
        <v>5986</v>
      </c>
      <c r="D262" s="76">
        <v>5997</v>
      </c>
      <c r="E262" s="76">
        <v>5597</v>
      </c>
      <c r="F262" s="76">
        <v>5121</v>
      </c>
      <c r="G262" s="76">
        <v>5093</v>
      </c>
      <c r="H262" s="76">
        <v>4224</v>
      </c>
      <c r="I262" s="104"/>
      <c r="J262" s="77">
        <v>32018</v>
      </c>
    </row>
    <row r="263" spans="2:10" ht="14.25" thickBot="1" thickTop="1">
      <c r="B263" s="63" t="s">
        <v>2</v>
      </c>
      <c r="C263" s="64">
        <v>5322</v>
      </c>
      <c r="D263" s="65">
        <v>5284</v>
      </c>
      <c r="E263" s="65">
        <v>5310</v>
      </c>
      <c r="F263" s="65">
        <v>5235</v>
      </c>
      <c r="G263" s="65">
        <v>4816</v>
      </c>
      <c r="H263" s="65">
        <v>5554</v>
      </c>
      <c r="I263" s="99"/>
      <c r="J263" s="66">
        <v>31521</v>
      </c>
    </row>
    <row r="264" spans="2:10" ht="13.5" thickBot="1">
      <c r="B264" s="61" t="s">
        <v>5</v>
      </c>
      <c r="C264" s="100">
        <v>4914</v>
      </c>
      <c r="D264" s="101">
        <v>4870</v>
      </c>
      <c r="E264" s="101">
        <v>4889</v>
      </c>
      <c r="F264" s="101">
        <v>4808</v>
      </c>
      <c r="G264" s="101">
        <v>4382</v>
      </c>
      <c r="H264" s="101">
        <v>5115</v>
      </c>
      <c r="I264" s="102"/>
      <c r="J264" s="103">
        <v>28978</v>
      </c>
    </row>
    <row r="265" spans="2:10" ht="13.5" thickBot="1">
      <c r="B265" s="62" t="s">
        <v>4</v>
      </c>
      <c r="C265" s="75">
        <v>4469</v>
      </c>
      <c r="D265" s="76">
        <v>4419</v>
      </c>
      <c r="E265" s="76">
        <v>4427</v>
      </c>
      <c r="F265" s="76">
        <v>4342</v>
      </c>
      <c r="G265" s="76">
        <v>3911</v>
      </c>
      <c r="H265" s="76">
        <v>4632</v>
      </c>
      <c r="I265" s="104"/>
      <c r="J265" s="77">
        <v>26199</v>
      </c>
    </row>
    <row r="266" spans="2:10" ht="14.25" thickBot="1" thickTop="1">
      <c r="B266" s="63" t="s">
        <v>2</v>
      </c>
      <c r="C266" s="64">
        <v>11834</v>
      </c>
      <c r="D266" s="65">
        <v>11802</v>
      </c>
      <c r="E266" s="65">
        <v>11413</v>
      </c>
      <c r="F266" s="65">
        <v>10847</v>
      </c>
      <c r="G266" s="65">
        <v>10394</v>
      </c>
      <c r="H266" s="65">
        <v>10206</v>
      </c>
      <c r="I266" s="99"/>
      <c r="J266" s="66">
        <v>66496</v>
      </c>
    </row>
    <row r="267" spans="2:10" ht="13.5" thickBot="1">
      <c r="B267" s="61" t="s">
        <v>6</v>
      </c>
      <c r="C267" s="100">
        <v>11170</v>
      </c>
      <c r="D267" s="101">
        <v>11134</v>
      </c>
      <c r="E267" s="101">
        <v>10745</v>
      </c>
      <c r="F267" s="101">
        <v>10178</v>
      </c>
      <c r="G267" s="101">
        <v>9720</v>
      </c>
      <c r="H267" s="101">
        <v>9555</v>
      </c>
      <c r="I267" s="102"/>
      <c r="J267" s="103">
        <v>62501</v>
      </c>
    </row>
    <row r="268" spans="2:10" ht="13.5" thickBot="1">
      <c r="B268" s="117" t="s">
        <v>4</v>
      </c>
      <c r="C268" s="118">
        <v>10455</v>
      </c>
      <c r="D268" s="119">
        <v>10415</v>
      </c>
      <c r="E268" s="119">
        <v>10025</v>
      </c>
      <c r="F268" s="119">
        <v>9463</v>
      </c>
      <c r="G268" s="119">
        <v>9004</v>
      </c>
      <c r="H268" s="119">
        <v>8855</v>
      </c>
      <c r="I268" s="120"/>
      <c r="J268" s="121">
        <v>58217</v>
      </c>
    </row>
    <row r="269" spans="2:10" ht="14.25" thickBot="1" thickTop="1">
      <c r="B269" s="96"/>
      <c r="C269" s="122">
        <v>2022</v>
      </c>
      <c r="D269" s="123">
        <v>2022</v>
      </c>
      <c r="E269" s="123">
        <v>2022</v>
      </c>
      <c r="F269" s="123">
        <v>2022</v>
      </c>
      <c r="G269" s="123">
        <v>2022</v>
      </c>
      <c r="H269" s="123">
        <v>2022</v>
      </c>
      <c r="I269" s="124"/>
      <c r="J269" s="125" t="s">
        <v>47</v>
      </c>
    </row>
    <row r="270" spans="2:10" ht="13.5" thickBot="1">
      <c r="B270" s="96"/>
      <c r="C270" s="78" t="s">
        <v>55</v>
      </c>
      <c r="D270" s="126" t="s">
        <v>56</v>
      </c>
      <c r="E270" s="126" t="s">
        <v>57</v>
      </c>
      <c r="F270" s="126" t="s">
        <v>58</v>
      </c>
      <c r="G270" s="126" t="s">
        <v>59</v>
      </c>
      <c r="H270" s="126" t="s">
        <v>60</v>
      </c>
      <c r="I270" s="127"/>
      <c r="J270" s="128" t="s">
        <v>54</v>
      </c>
    </row>
    <row r="271" spans="2:10" ht="14.25" thickBot="1" thickTop="1">
      <c r="B271" s="60" t="s">
        <v>2</v>
      </c>
      <c r="C271" s="113">
        <v>4547</v>
      </c>
      <c r="D271" s="114">
        <v>5519</v>
      </c>
      <c r="E271" s="114">
        <v>6694</v>
      </c>
      <c r="F271" s="114">
        <v>5811</v>
      </c>
      <c r="G271" s="114">
        <v>6837</v>
      </c>
      <c r="H271" s="114">
        <v>6499</v>
      </c>
      <c r="I271" s="115"/>
      <c r="J271" s="116">
        <v>35907</v>
      </c>
    </row>
    <row r="272" spans="2:10" ht="13.5" thickBot="1">
      <c r="B272" s="61" t="s">
        <v>3</v>
      </c>
      <c r="C272" s="100">
        <v>4327</v>
      </c>
      <c r="D272" s="101">
        <v>5275</v>
      </c>
      <c r="E272" s="101">
        <v>6419</v>
      </c>
      <c r="F272" s="101">
        <v>5554</v>
      </c>
      <c r="G272" s="101">
        <v>6555</v>
      </c>
      <c r="H272" s="101">
        <v>6225</v>
      </c>
      <c r="I272" s="102"/>
      <c r="J272" s="103">
        <v>34355</v>
      </c>
    </row>
    <row r="273" spans="2:10" ht="13.5" thickBot="1">
      <c r="B273" s="62" t="s">
        <v>4</v>
      </c>
      <c r="C273" s="75">
        <v>4104</v>
      </c>
      <c r="D273" s="76">
        <v>5023</v>
      </c>
      <c r="E273" s="76">
        <v>6131</v>
      </c>
      <c r="F273" s="76">
        <v>5290</v>
      </c>
      <c r="G273" s="76">
        <v>6261</v>
      </c>
      <c r="H273" s="76">
        <v>5941</v>
      </c>
      <c r="I273" s="104"/>
      <c r="J273" s="77">
        <v>32750</v>
      </c>
    </row>
    <row r="274" spans="2:10" ht="14.25" thickBot="1" thickTop="1">
      <c r="B274" s="63" t="s">
        <v>2</v>
      </c>
      <c r="C274" s="64">
        <v>4804</v>
      </c>
      <c r="D274" s="65">
        <v>5136</v>
      </c>
      <c r="E274" s="65">
        <v>6059</v>
      </c>
      <c r="F274" s="65">
        <v>5257</v>
      </c>
      <c r="G274" s="65">
        <v>5890</v>
      </c>
      <c r="H274" s="65">
        <v>5596</v>
      </c>
      <c r="I274" s="99"/>
      <c r="J274" s="66">
        <v>32742</v>
      </c>
    </row>
    <row r="275" spans="2:10" ht="13.5" thickBot="1">
      <c r="B275" s="61" t="s">
        <v>5</v>
      </c>
      <c r="C275" s="100">
        <v>4359</v>
      </c>
      <c r="D275" s="101">
        <v>4684</v>
      </c>
      <c r="E275" s="101">
        <v>5600</v>
      </c>
      <c r="F275" s="101">
        <v>4793</v>
      </c>
      <c r="G275" s="101">
        <v>5417</v>
      </c>
      <c r="H275" s="101">
        <v>5118</v>
      </c>
      <c r="I275" s="102"/>
      <c r="J275" s="103">
        <v>29970</v>
      </c>
    </row>
    <row r="276" spans="2:10" ht="13.5" thickBot="1">
      <c r="B276" s="62" t="s">
        <v>4</v>
      </c>
      <c r="C276" s="75">
        <v>3865</v>
      </c>
      <c r="D276" s="76">
        <v>4183</v>
      </c>
      <c r="E276" s="76">
        <v>5090</v>
      </c>
      <c r="F276" s="76">
        <v>4276</v>
      </c>
      <c r="G276" s="76">
        <v>4889</v>
      </c>
      <c r="H276" s="76">
        <v>4582</v>
      </c>
      <c r="I276" s="104"/>
      <c r="J276" s="77">
        <v>26885</v>
      </c>
    </row>
    <row r="277" spans="2:10" ht="14.25" thickBot="1" thickTop="1">
      <c r="B277" s="63" t="s">
        <v>2</v>
      </c>
      <c r="C277" s="64">
        <v>9351</v>
      </c>
      <c r="D277" s="65">
        <v>10655</v>
      </c>
      <c r="E277" s="65">
        <v>12754</v>
      </c>
      <c r="F277" s="65">
        <v>11068</v>
      </c>
      <c r="G277" s="65">
        <v>12726</v>
      </c>
      <c r="H277" s="65">
        <v>12095</v>
      </c>
      <c r="I277" s="99"/>
      <c r="J277" s="66">
        <v>68649</v>
      </c>
    </row>
    <row r="278" spans="2:10" ht="13.5" thickBot="1">
      <c r="B278" s="61" t="s">
        <v>6</v>
      </c>
      <c r="C278" s="100">
        <v>8687</v>
      </c>
      <c r="D278" s="101">
        <v>9959</v>
      </c>
      <c r="E278" s="101">
        <v>12019</v>
      </c>
      <c r="F278" s="101">
        <v>10348</v>
      </c>
      <c r="G278" s="101">
        <v>11972</v>
      </c>
      <c r="H278" s="101">
        <v>11343</v>
      </c>
      <c r="I278" s="102"/>
      <c r="J278" s="103">
        <v>64326</v>
      </c>
    </row>
    <row r="279" spans="2:10" ht="13.5" thickBot="1">
      <c r="B279" s="117" t="s">
        <v>4</v>
      </c>
      <c r="C279" s="118">
        <v>7970</v>
      </c>
      <c r="D279" s="119">
        <v>9206</v>
      </c>
      <c r="E279" s="119">
        <v>11220</v>
      </c>
      <c r="F279" s="119">
        <v>9565</v>
      </c>
      <c r="G279" s="119">
        <v>11150</v>
      </c>
      <c r="H279" s="119">
        <v>10522</v>
      </c>
      <c r="I279" s="120"/>
      <c r="J279" s="121">
        <v>59634</v>
      </c>
    </row>
    <row r="280" spans="2:10" ht="14.25" thickBot="1" thickTop="1">
      <c r="B280" s="96"/>
      <c r="C280" s="122">
        <v>2022</v>
      </c>
      <c r="D280" s="123">
        <v>2022</v>
      </c>
      <c r="E280" s="123">
        <v>2022</v>
      </c>
      <c r="F280" s="123">
        <v>2022</v>
      </c>
      <c r="G280" s="123">
        <v>2022</v>
      </c>
      <c r="H280" s="123">
        <v>2022</v>
      </c>
      <c r="I280" s="124"/>
      <c r="J280" s="125" t="s">
        <v>47</v>
      </c>
    </row>
    <row r="281" spans="2:10" ht="13.5" thickBot="1">
      <c r="B281" s="96"/>
      <c r="C281" s="78" t="s">
        <v>48</v>
      </c>
      <c r="D281" s="126" t="s">
        <v>49</v>
      </c>
      <c r="E281" s="126" t="s">
        <v>50</v>
      </c>
      <c r="F281" s="126" t="s">
        <v>51</v>
      </c>
      <c r="G281" s="126" t="s">
        <v>52</v>
      </c>
      <c r="H281" s="126" t="s">
        <v>53</v>
      </c>
      <c r="I281" s="127"/>
      <c r="J281" s="128" t="s">
        <v>54</v>
      </c>
    </row>
    <row r="282" spans="2:10" ht="14.25" thickBot="1" thickTop="1">
      <c r="B282" s="60" t="s">
        <v>2</v>
      </c>
      <c r="C282" s="113">
        <v>6617</v>
      </c>
      <c r="D282" s="114">
        <v>6621</v>
      </c>
      <c r="E282" s="114">
        <v>6204</v>
      </c>
      <c r="F282" s="114">
        <v>5710</v>
      </c>
      <c r="G282" s="114">
        <v>5675</v>
      </c>
      <c r="H282" s="114">
        <v>4740</v>
      </c>
      <c r="I282" s="115"/>
      <c r="J282" s="116">
        <v>35566</v>
      </c>
    </row>
    <row r="283" spans="2:10" ht="13.5" thickBot="1">
      <c r="B283" s="61" t="s">
        <v>3</v>
      </c>
      <c r="C283" s="100">
        <v>6335</v>
      </c>
      <c r="D283" s="101">
        <v>6342</v>
      </c>
      <c r="E283" s="101">
        <v>5931</v>
      </c>
      <c r="F283" s="101">
        <v>5444</v>
      </c>
      <c r="G283" s="101">
        <v>5411</v>
      </c>
      <c r="H283" s="101">
        <v>4504</v>
      </c>
      <c r="I283" s="102"/>
      <c r="J283" s="103">
        <v>33967</v>
      </c>
    </row>
    <row r="284" spans="2:10" ht="13.5" thickBot="1">
      <c r="B284" s="62" t="s">
        <v>4</v>
      </c>
      <c r="C284" s="75">
        <v>6043</v>
      </c>
      <c r="D284" s="76">
        <v>6051</v>
      </c>
      <c r="E284" s="76">
        <v>5650</v>
      </c>
      <c r="F284" s="76">
        <v>5172</v>
      </c>
      <c r="G284" s="76">
        <v>5143</v>
      </c>
      <c r="H284" s="76">
        <v>4266</v>
      </c>
      <c r="I284" s="104"/>
      <c r="J284" s="77">
        <v>32326</v>
      </c>
    </row>
    <row r="285" spans="2:10" ht="14.25" thickBot="1" thickTop="1">
      <c r="B285" s="63" t="s">
        <v>2</v>
      </c>
      <c r="C285" s="64">
        <v>5592</v>
      </c>
      <c r="D285" s="65">
        <v>5554</v>
      </c>
      <c r="E285" s="65">
        <v>5583</v>
      </c>
      <c r="F285" s="65">
        <v>5505</v>
      </c>
      <c r="G285" s="65">
        <v>5083</v>
      </c>
      <c r="H285" s="65">
        <v>5835</v>
      </c>
      <c r="I285" s="99"/>
      <c r="J285" s="66">
        <v>33152</v>
      </c>
    </row>
    <row r="286" spans="2:10" ht="13.5" thickBot="1">
      <c r="B286" s="61" t="s">
        <v>5</v>
      </c>
      <c r="C286" s="100">
        <v>5099</v>
      </c>
      <c r="D286" s="101">
        <v>5054</v>
      </c>
      <c r="E286" s="101">
        <v>5077</v>
      </c>
      <c r="F286" s="101">
        <v>4991</v>
      </c>
      <c r="G286" s="101">
        <v>4564</v>
      </c>
      <c r="H286" s="101">
        <v>5308</v>
      </c>
      <c r="I286" s="102"/>
      <c r="J286" s="103">
        <v>30093</v>
      </c>
    </row>
    <row r="287" spans="2:10" ht="13.5" thickBot="1">
      <c r="B287" s="62" t="s">
        <v>4</v>
      </c>
      <c r="C287" s="75">
        <v>4550</v>
      </c>
      <c r="D287" s="76">
        <v>4500</v>
      </c>
      <c r="E287" s="76">
        <v>4511</v>
      </c>
      <c r="F287" s="76">
        <v>4422</v>
      </c>
      <c r="G287" s="76">
        <v>3989</v>
      </c>
      <c r="H287" s="76">
        <v>4721</v>
      </c>
      <c r="I287" s="104"/>
      <c r="J287" s="77">
        <v>26693</v>
      </c>
    </row>
    <row r="288" spans="2:10" ht="14.25" thickBot="1" thickTop="1">
      <c r="B288" s="63" t="s">
        <v>2</v>
      </c>
      <c r="C288" s="64">
        <v>12209</v>
      </c>
      <c r="D288" s="65">
        <v>12175</v>
      </c>
      <c r="E288" s="65">
        <v>11787</v>
      </c>
      <c r="F288" s="65">
        <v>11215</v>
      </c>
      <c r="G288" s="65">
        <v>10758</v>
      </c>
      <c r="H288" s="65">
        <v>10575</v>
      </c>
      <c r="I288" s="99"/>
      <c r="J288" s="66">
        <v>68718</v>
      </c>
    </row>
    <row r="289" spans="2:10" ht="13.5" thickBot="1">
      <c r="B289" s="61" t="s">
        <v>6</v>
      </c>
      <c r="C289" s="100">
        <v>11434</v>
      </c>
      <c r="D289" s="101">
        <v>11396</v>
      </c>
      <c r="E289" s="101">
        <v>11008</v>
      </c>
      <c r="F289" s="101">
        <v>10435</v>
      </c>
      <c r="G289" s="101">
        <v>9975</v>
      </c>
      <c r="H289" s="101">
        <v>9812</v>
      </c>
      <c r="I289" s="102"/>
      <c r="J289" s="103">
        <v>64060</v>
      </c>
    </row>
    <row r="290" spans="2:10" ht="13.5" thickBot="1">
      <c r="B290" s="117" t="s">
        <v>4</v>
      </c>
      <c r="C290" s="118">
        <v>10593</v>
      </c>
      <c r="D290" s="119">
        <v>10551</v>
      </c>
      <c r="E290" s="119">
        <v>10161</v>
      </c>
      <c r="F290" s="119">
        <v>9594</v>
      </c>
      <c r="G290" s="119">
        <v>9132</v>
      </c>
      <c r="H290" s="119">
        <v>8987</v>
      </c>
      <c r="I290" s="120"/>
      <c r="J290" s="121">
        <v>59019</v>
      </c>
    </row>
    <row r="291" spans="2:10" ht="14.25" thickBot="1" thickTop="1">
      <c r="B291" s="96"/>
      <c r="C291" s="78">
        <v>2023</v>
      </c>
      <c r="D291" s="126">
        <v>2023</v>
      </c>
      <c r="E291" s="126">
        <v>2023</v>
      </c>
      <c r="F291" s="126">
        <v>2023</v>
      </c>
      <c r="G291" s="126">
        <v>2023</v>
      </c>
      <c r="H291" s="126">
        <v>2023</v>
      </c>
      <c r="I291" s="127"/>
      <c r="J291" s="128" t="s">
        <v>47</v>
      </c>
    </row>
    <row r="292" spans="2:10" ht="13.5" thickBot="1">
      <c r="B292" s="142"/>
      <c r="C292" s="11" t="s">
        <v>55</v>
      </c>
      <c r="D292" s="12" t="s">
        <v>56</v>
      </c>
      <c r="E292" s="12" t="s">
        <v>57</v>
      </c>
      <c r="F292" s="12" t="s">
        <v>58</v>
      </c>
      <c r="G292" s="12" t="s">
        <v>59</v>
      </c>
      <c r="H292" s="12" t="s">
        <v>60</v>
      </c>
      <c r="I292" s="97"/>
      <c r="J292" s="98" t="s">
        <v>54</v>
      </c>
    </row>
    <row r="293" spans="2:10" ht="14.25" thickBot="1" thickTop="1">
      <c r="B293" s="63" t="s">
        <v>2</v>
      </c>
      <c r="C293" s="64">
        <v>4637</v>
      </c>
      <c r="D293" s="65">
        <v>5616</v>
      </c>
      <c r="E293" s="65">
        <v>6799</v>
      </c>
      <c r="F293" s="65">
        <v>5909</v>
      </c>
      <c r="G293" s="65">
        <v>6942</v>
      </c>
      <c r="H293" s="65">
        <v>6602</v>
      </c>
      <c r="I293" s="99"/>
      <c r="J293" s="66">
        <v>36503</v>
      </c>
    </row>
    <row r="294" spans="2:10" ht="13.5" thickBot="1">
      <c r="B294" s="61" t="s">
        <v>3</v>
      </c>
      <c r="C294" s="100">
        <v>4393</v>
      </c>
      <c r="D294" s="101">
        <v>5346</v>
      </c>
      <c r="E294" s="101">
        <v>6498</v>
      </c>
      <c r="F294" s="101">
        <v>5628</v>
      </c>
      <c r="G294" s="101">
        <v>6636</v>
      </c>
      <c r="H294" s="101">
        <v>6303</v>
      </c>
      <c r="I294" s="102"/>
      <c r="J294" s="103">
        <v>34804</v>
      </c>
    </row>
    <row r="295" spans="2:10" ht="13.5" thickBot="1">
      <c r="B295" s="62" t="s">
        <v>4</v>
      </c>
      <c r="C295" s="75">
        <v>4148</v>
      </c>
      <c r="D295" s="76">
        <v>5072</v>
      </c>
      <c r="E295" s="76">
        <v>6187</v>
      </c>
      <c r="F295" s="76">
        <v>5341</v>
      </c>
      <c r="G295" s="76">
        <v>6319</v>
      </c>
      <c r="H295" s="76">
        <v>5996</v>
      </c>
      <c r="I295" s="104"/>
      <c r="J295" s="77">
        <v>33063</v>
      </c>
    </row>
    <row r="296" spans="2:10" ht="14.25" thickBot="1" thickTop="1">
      <c r="B296" s="63" t="s">
        <v>2</v>
      </c>
      <c r="C296" s="64">
        <v>5076</v>
      </c>
      <c r="D296" s="65">
        <v>5409</v>
      </c>
      <c r="E296" s="65">
        <v>6340</v>
      </c>
      <c r="F296" s="65">
        <v>5534</v>
      </c>
      <c r="G296" s="65">
        <v>6170</v>
      </c>
      <c r="H296" s="65">
        <v>5875</v>
      </c>
      <c r="I296" s="99"/>
      <c r="J296" s="66">
        <v>34403</v>
      </c>
    </row>
    <row r="297" spans="2:10" ht="13.5" thickBot="1">
      <c r="B297" s="61" t="s">
        <v>5</v>
      </c>
      <c r="C297" s="100">
        <v>4542</v>
      </c>
      <c r="D297" s="101">
        <v>4869</v>
      </c>
      <c r="E297" s="101">
        <v>5793</v>
      </c>
      <c r="F297" s="101">
        <v>4980</v>
      </c>
      <c r="G297" s="101">
        <v>5610</v>
      </c>
      <c r="H297" s="101">
        <v>5308</v>
      </c>
      <c r="I297" s="102"/>
      <c r="J297" s="103">
        <v>31102</v>
      </c>
    </row>
    <row r="298" spans="2:10" ht="13.5" thickBot="1">
      <c r="B298" s="62" t="s">
        <v>4</v>
      </c>
      <c r="C298" s="75">
        <v>3945</v>
      </c>
      <c r="D298" s="76">
        <v>4264</v>
      </c>
      <c r="E298" s="76">
        <v>5179</v>
      </c>
      <c r="F298" s="76">
        <v>4359</v>
      </c>
      <c r="G298" s="76">
        <v>4979</v>
      </c>
      <c r="H298" s="76">
        <v>4668</v>
      </c>
      <c r="I298" s="104"/>
      <c r="J298" s="77">
        <v>27394</v>
      </c>
    </row>
    <row r="299" spans="2:10" ht="14.25" thickBot="1" thickTop="1">
      <c r="B299" s="63" t="s">
        <v>2</v>
      </c>
      <c r="C299" s="64">
        <v>9712</v>
      </c>
      <c r="D299" s="65">
        <v>11024</v>
      </c>
      <c r="E299" s="65">
        <v>13138</v>
      </c>
      <c r="F299" s="65">
        <v>11443</v>
      </c>
      <c r="G299" s="65">
        <v>13112</v>
      </c>
      <c r="H299" s="65">
        <v>12476</v>
      </c>
      <c r="I299" s="99"/>
      <c r="J299" s="66">
        <v>70907</v>
      </c>
    </row>
    <row r="300" spans="2:10" ht="13.5" thickBot="1">
      <c r="B300" s="61" t="s">
        <v>6</v>
      </c>
      <c r="C300" s="100">
        <v>8935</v>
      </c>
      <c r="D300" s="101">
        <v>10215</v>
      </c>
      <c r="E300" s="101">
        <v>12291</v>
      </c>
      <c r="F300" s="101">
        <v>10609</v>
      </c>
      <c r="G300" s="101">
        <v>12245</v>
      </c>
      <c r="H300" s="101">
        <v>11611</v>
      </c>
      <c r="I300" s="102"/>
      <c r="J300" s="103">
        <v>65906</v>
      </c>
    </row>
    <row r="301" spans="2:10" ht="13.5" thickBot="1">
      <c r="B301" s="117" t="s">
        <v>4</v>
      </c>
      <c r="C301" s="118">
        <v>8092</v>
      </c>
      <c r="D301" s="119">
        <v>9337</v>
      </c>
      <c r="E301" s="119">
        <v>11366</v>
      </c>
      <c r="F301" s="119">
        <v>9700</v>
      </c>
      <c r="G301" s="119">
        <v>11298</v>
      </c>
      <c r="H301" s="119">
        <v>10664</v>
      </c>
      <c r="I301" s="120"/>
      <c r="J301" s="121">
        <v>60457</v>
      </c>
    </row>
    <row r="302" ht="13.5" thickTop="1"/>
    <row r="303" ht="12.75">
      <c r="B303" s="7"/>
    </row>
    <row r="304" ht="12.75">
      <c r="B304" s="31" t="s">
        <v>154</v>
      </c>
    </row>
    <row r="305" ht="12.75">
      <c r="B305" s="7"/>
    </row>
    <row r="306" spans="2:10" ht="12.75">
      <c r="B306" s="220" t="s">
        <v>190</v>
      </c>
      <c r="C306" s="220" t="s">
        <v>192</v>
      </c>
      <c r="D306" s="220" t="s">
        <v>192</v>
      </c>
      <c r="E306" s="220" t="s">
        <v>186</v>
      </c>
      <c r="F306" s="220" t="s">
        <v>193</v>
      </c>
      <c r="G306" s="220" t="s">
        <v>194</v>
      </c>
      <c r="H306" s="220" t="s">
        <v>155</v>
      </c>
      <c r="I306" s="220"/>
      <c r="J306" s="220"/>
    </row>
    <row r="307" spans="2:10" ht="11.25" customHeight="1">
      <c r="B307" s="220" t="s">
        <v>191</v>
      </c>
      <c r="C307" s="220" t="s">
        <v>149</v>
      </c>
      <c r="D307" s="220" t="s">
        <v>168</v>
      </c>
      <c r="E307" s="220" t="s">
        <v>187</v>
      </c>
      <c r="F307" s="220" t="s">
        <v>187</v>
      </c>
      <c r="G307" s="220" t="s">
        <v>187</v>
      </c>
      <c r="H307" s="220" t="s">
        <v>187</v>
      </c>
      <c r="I307" s="220"/>
      <c r="J307" s="220"/>
    </row>
    <row r="308" spans="5:8" ht="12.75">
      <c r="E308" t="s">
        <v>188</v>
      </c>
      <c r="F308" t="s">
        <v>188</v>
      </c>
      <c r="G308" t="s">
        <v>189</v>
      </c>
      <c r="H308" t="s">
        <v>189</v>
      </c>
    </row>
    <row r="309" ht="13.5" thickBot="1"/>
    <row r="310" spans="2:8" ht="13.5" thickTop="1">
      <c r="B310" s="177" t="s">
        <v>195</v>
      </c>
      <c r="C310" s="177" t="s">
        <v>196</v>
      </c>
      <c r="D310" s="177" t="s">
        <v>197</v>
      </c>
      <c r="E310" s="177" t="s">
        <v>198</v>
      </c>
      <c r="F310" s="177" t="s">
        <v>199</v>
      </c>
      <c r="G310" s="177" t="s">
        <v>200</v>
      </c>
      <c r="H310" s="177" t="s">
        <v>201</v>
      </c>
    </row>
    <row r="311" spans="2:8" ht="12.75">
      <c r="B311" s="88" t="s">
        <v>156</v>
      </c>
      <c r="C311" s="150">
        <v>41978</v>
      </c>
      <c r="D311" s="150">
        <v>41637</v>
      </c>
      <c r="E311" s="88">
        <v>-341</v>
      </c>
      <c r="F311" s="83">
        <v>-0.01</v>
      </c>
      <c r="G311" s="150">
        <v>3928</v>
      </c>
      <c r="H311" s="83">
        <v>0.1</v>
      </c>
    </row>
    <row r="312" spans="2:8" ht="12.75">
      <c r="B312" s="221">
        <v>43261</v>
      </c>
      <c r="C312" s="150">
        <v>12898</v>
      </c>
      <c r="D312" s="150">
        <v>12562</v>
      </c>
      <c r="E312" s="88">
        <v>-336</v>
      </c>
      <c r="F312" s="83">
        <v>-0.03</v>
      </c>
      <c r="G312" s="150">
        <v>1258</v>
      </c>
      <c r="H312" s="83">
        <v>0.11</v>
      </c>
    </row>
    <row r="313" spans="2:8" ht="12.75">
      <c r="B313" s="221">
        <v>43419</v>
      </c>
      <c r="C313" s="150">
        <v>9318</v>
      </c>
      <c r="D313" s="150">
        <v>9245</v>
      </c>
      <c r="E313" s="88">
        <v>-73</v>
      </c>
      <c r="F313" s="83">
        <v>-0.01</v>
      </c>
      <c r="G313" s="88">
        <v>750</v>
      </c>
      <c r="H313" s="83">
        <v>0.09</v>
      </c>
    </row>
    <row r="314" spans="2:8" ht="12.75">
      <c r="B314" s="88" t="s">
        <v>157</v>
      </c>
      <c r="C314" s="150">
        <v>8520</v>
      </c>
      <c r="D314" s="150">
        <v>8561</v>
      </c>
      <c r="E314" s="88">
        <v>41</v>
      </c>
      <c r="F314" s="83">
        <v>0</v>
      </c>
      <c r="G314" s="88">
        <v>530</v>
      </c>
      <c r="H314" s="83">
        <v>0.07</v>
      </c>
    </row>
    <row r="315" spans="2:8" ht="12.75">
      <c r="B315" s="88" t="s">
        <v>158</v>
      </c>
      <c r="C315" s="150">
        <v>10992</v>
      </c>
      <c r="D315" s="150">
        <v>11315</v>
      </c>
      <c r="E315" s="88">
        <v>323</v>
      </c>
      <c r="F315" s="83">
        <v>0.03</v>
      </c>
      <c r="G315" s="88">
        <v>731</v>
      </c>
      <c r="H315" s="83">
        <v>0.07</v>
      </c>
    </row>
    <row r="316" spans="2:8" ht="12.75">
      <c r="B316" s="88" t="s">
        <v>159</v>
      </c>
      <c r="C316" s="150">
        <v>11069</v>
      </c>
      <c r="D316" s="150">
        <v>12167</v>
      </c>
      <c r="E316" s="146">
        <v>1098</v>
      </c>
      <c r="F316" s="9">
        <v>0.1</v>
      </c>
      <c r="G316" s="150">
        <v>1655</v>
      </c>
      <c r="H316" s="83">
        <v>0.18</v>
      </c>
    </row>
    <row r="317" spans="2:8" ht="12.75">
      <c r="B317" s="88" t="s">
        <v>160</v>
      </c>
      <c r="C317" s="150">
        <v>8603</v>
      </c>
      <c r="D317" s="150">
        <v>8630</v>
      </c>
      <c r="E317" s="88">
        <v>27</v>
      </c>
      <c r="F317" s="83">
        <v>0</v>
      </c>
      <c r="G317" s="88">
        <v>936</v>
      </c>
      <c r="H317" s="83">
        <v>0.12</v>
      </c>
    </row>
    <row r="318" spans="2:8" ht="12.75">
      <c r="B318" s="88" t="s">
        <v>161</v>
      </c>
      <c r="C318" s="150">
        <v>5466</v>
      </c>
      <c r="D318" s="150">
        <v>5565</v>
      </c>
      <c r="E318" s="88">
        <v>99</v>
      </c>
      <c r="F318" s="83">
        <v>0.02</v>
      </c>
      <c r="G318" s="88">
        <v>674</v>
      </c>
      <c r="H318" s="83">
        <v>0.14</v>
      </c>
    </row>
    <row r="319" spans="2:8" ht="12.75">
      <c r="B319" s="88" t="s">
        <v>162</v>
      </c>
      <c r="C319" s="150">
        <v>2662</v>
      </c>
      <c r="D319" s="150">
        <v>2651</v>
      </c>
      <c r="E319" s="88">
        <v>-11</v>
      </c>
      <c r="F319" s="83">
        <v>0</v>
      </c>
      <c r="G319" s="88">
        <v>469</v>
      </c>
      <c r="H319" s="83">
        <v>0.21</v>
      </c>
    </row>
    <row r="320" spans="2:8" ht="12.75">
      <c r="B320" s="88" t="s">
        <v>163</v>
      </c>
      <c r="C320" s="88">
        <v>840</v>
      </c>
      <c r="D320" s="88">
        <v>831</v>
      </c>
      <c r="E320" s="88">
        <v>-9</v>
      </c>
      <c r="F320" s="83">
        <v>-0.01</v>
      </c>
      <c r="G320" s="88">
        <v>176</v>
      </c>
      <c r="H320" s="83">
        <v>0.27</v>
      </c>
    </row>
    <row r="321" spans="2:8" ht="12.75">
      <c r="B321" s="88" t="s">
        <v>202</v>
      </c>
      <c r="C321" s="88">
        <v>155</v>
      </c>
      <c r="D321" s="88">
        <v>170</v>
      </c>
      <c r="E321" s="88">
        <v>15</v>
      </c>
      <c r="F321" s="83">
        <v>0.1</v>
      </c>
      <c r="G321" s="88">
        <v>18</v>
      </c>
      <c r="H321" s="83">
        <v>0.13</v>
      </c>
    </row>
    <row r="322" spans="2:8" ht="13.5" thickBot="1">
      <c r="B322" s="88"/>
      <c r="C322" s="88"/>
      <c r="D322" s="88"/>
      <c r="E322" s="88"/>
      <c r="F322" s="88"/>
      <c r="G322" s="88"/>
      <c r="H322" s="88"/>
    </row>
    <row r="323" spans="2:8" ht="13.5" thickBot="1">
      <c r="B323" s="153" t="s">
        <v>54</v>
      </c>
      <c r="C323" s="222">
        <v>112501</v>
      </c>
      <c r="D323" s="222">
        <v>113334</v>
      </c>
      <c r="E323" s="153">
        <v>833</v>
      </c>
      <c r="F323" s="173">
        <v>0.01</v>
      </c>
      <c r="G323" s="222">
        <v>11125</v>
      </c>
      <c r="H323" s="173">
        <v>0.11</v>
      </c>
    </row>
    <row r="324" ht="13.5" thickTop="1">
      <c r="B324" s="7"/>
    </row>
    <row r="325" ht="12.75">
      <c r="B325" s="7"/>
    </row>
    <row r="327" ht="12.75">
      <c r="B327" s="1" t="s">
        <v>91</v>
      </c>
    </row>
    <row r="328" ht="12.75">
      <c r="B328" s="15" t="s">
        <v>72</v>
      </c>
    </row>
    <row r="329" ht="15">
      <c r="B329" s="26"/>
    </row>
    <row r="330" spans="2:10" ht="13.5" thickBot="1">
      <c r="B330" s="81">
        <v>1994</v>
      </c>
      <c r="C330" s="81">
        <v>1995</v>
      </c>
      <c r="D330" s="81">
        <v>1996</v>
      </c>
      <c r="E330" s="81">
        <v>1997</v>
      </c>
      <c r="F330" s="81">
        <v>1998</v>
      </c>
      <c r="G330" s="81">
        <v>1999</v>
      </c>
      <c r="H330" s="81">
        <v>2000</v>
      </c>
      <c r="I330" s="81">
        <v>2001</v>
      </c>
      <c r="J330" s="91">
        <v>2002</v>
      </c>
    </row>
    <row r="331" spans="2:10" ht="13.5" thickTop="1">
      <c r="B331" s="143">
        <v>0.72</v>
      </c>
      <c r="C331" s="143">
        <v>0.72</v>
      </c>
      <c r="D331" s="143">
        <v>0.73</v>
      </c>
      <c r="E331" s="143">
        <v>0.74</v>
      </c>
      <c r="F331" s="143">
        <v>0.74</v>
      </c>
      <c r="G331" s="143">
        <v>0.75</v>
      </c>
      <c r="H331" s="143">
        <v>0.76</v>
      </c>
      <c r="I331" s="143">
        <v>0.78</v>
      </c>
      <c r="J331" s="9">
        <v>0.79</v>
      </c>
    </row>
    <row r="332" ht="12.75">
      <c r="B332" s="144"/>
    </row>
    <row r="333" spans="2:8" ht="13.5" thickBot="1">
      <c r="B333" s="81">
        <v>2003</v>
      </c>
      <c r="C333" s="81">
        <v>2004</v>
      </c>
      <c r="D333" s="81">
        <v>2005</v>
      </c>
      <c r="E333" s="81">
        <v>2006</v>
      </c>
      <c r="F333" s="81">
        <v>2007</v>
      </c>
      <c r="G333" s="91">
        <v>2008</v>
      </c>
      <c r="H333" s="84">
        <v>2009</v>
      </c>
    </row>
    <row r="334" spans="2:8" ht="13.5" thickTop="1">
      <c r="B334" s="143">
        <v>0.79</v>
      </c>
      <c r="C334" s="143">
        <v>0.79</v>
      </c>
      <c r="D334" s="143">
        <v>0.77</v>
      </c>
      <c r="E334" s="143">
        <v>0.74</v>
      </c>
      <c r="F334" s="143">
        <v>0.78</v>
      </c>
      <c r="G334" s="9">
        <v>0.77</v>
      </c>
      <c r="H334" s="145">
        <v>0.77</v>
      </c>
    </row>
    <row r="335" ht="12.75">
      <c r="B335" s="13"/>
    </row>
    <row r="336" spans="2:10" ht="13.5" thickBot="1">
      <c r="B336" s="81">
        <v>2010</v>
      </c>
      <c r="C336" s="81">
        <v>2011</v>
      </c>
      <c r="D336" s="81">
        <v>2012</v>
      </c>
      <c r="E336" s="81">
        <v>2013</v>
      </c>
      <c r="F336" s="81">
        <v>2014</v>
      </c>
      <c r="G336" s="91">
        <v>2015</v>
      </c>
      <c r="H336" s="84">
        <v>2016</v>
      </c>
      <c r="I336" s="84">
        <v>2017</v>
      </c>
      <c r="J336" s="84">
        <v>2018</v>
      </c>
    </row>
    <row r="337" spans="2:10" ht="13.5" thickTop="1">
      <c r="B337" s="143">
        <v>0.82</v>
      </c>
      <c r="C337" s="143">
        <v>0.85</v>
      </c>
      <c r="D337" s="143">
        <v>0.87</v>
      </c>
      <c r="E337" s="143">
        <v>0.88</v>
      </c>
      <c r="F337" s="143">
        <v>0.87</v>
      </c>
      <c r="G337" s="9">
        <v>0.93</v>
      </c>
      <c r="H337" s="145">
        <v>0.97</v>
      </c>
      <c r="I337" s="145">
        <v>0.96</v>
      </c>
      <c r="J337" s="145">
        <v>0.95</v>
      </c>
    </row>
    <row r="338" ht="12.75">
      <c r="G338" s="29"/>
    </row>
    <row r="340" ht="12.75">
      <c r="B340" s="1" t="s">
        <v>92</v>
      </c>
    </row>
    <row r="341" ht="12.75">
      <c r="B341" s="15"/>
    </row>
    <row r="342" spans="2:10" ht="13.5" thickBot="1">
      <c r="B342" s="81">
        <v>1994</v>
      </c>
      <c r="C342" s="81">
        <v>1995</v>
      </c>
      <c r="D342" s="81">
        <v>1996</v>
      </c>
      <c r="E342" s="81">
        <v>1997</v>
      </c>
      <c r="F342" s="81">
        <v>1998</v>
      </c>
      <c r="G342" s="81">
        <v>1999</v>
      </c>
      <c r="H342" s="81">
        <v>2000</v>
      </c>
      <c r="I342" s="81">
        <v>2001</v>
      </c>
      <c r="J342" s="91">
        <v>2002</v>
      </c>
    </row>
    <row r="343" spans="2:10" ht="13.5" thickTop="1">
      <c r="B343" s="143">
        <v>0.72</v>
      </c>
      <c r="C343" s="143">
        <v>0.73</v>
      </c>
      <c r="D343" s="143">
        <v>0.73</v>
      </c>
      <c r="E343" s="143">
        <v>0.73</v>
      </c>
      <c r="F343" s="143">
        <v>0.73</v>
      </c>
      <c r="G343" s="143">
        <v>0.75</v>
      </c>
      <c r="H343" s="143">
        <v>0.76</v>
      </c>
      <c r="I343" s="143">
        <v>0.79</v>
      </c>
      <c r="J343" s="9">
        <v>0.8</v>
      </c>
    </row>
    <row r="344" ht="12.75">
      <c r="B344" s="144"/>
    </row>
    <row r="345" spans="2:8" ht="13.5" thickBot="1">
      <c r="B345" s="81">
        <v>2003</v>
      </c>
      <c r="C345" s="81">
        <v>2004</v>
      </c>
      <c r="D345" s="81">
        <v>2005</v>
      </c>
      <c r="E345" s="81">
        <v>2006</v>
      </c>
      <c r="F345" s="81">
        <v>2007</v>
      </c>
      <c r="G345" s="91">
        <v>2008</v>
      </c>
      <c r="H345" s="84">
        <v>2009</v>
      </c>
    </row>
    <row r="346" spans="2:8" ht="13.5" thickTop="1">
      <c r="B346" s="143">
        <v>0.8</v>
      </c>
      <c r="C346" s="143">
        <v>0.8</v>
      </c>
      <c r="D346" s="143">
        <v>0.78</v>
      </c>
      <c r="E346" s="143">
        <v>0.75</v>
      </c>
      <c r="F346" s="143">
        <v>0.77</v>
      </c>
      <c r="G346" s="9">
        <v>0.77</v>
      </c>
      <c r="H346" s="145">
        <v>0.77</v>
      </c>
    </row>
    <row r="347" spans="2:11" ht="12.75">
      <c r="B347" s="144"/>
      <c r="K347" s="25"/>
    </row>
    <row r="348" spans="2:11" ht="13.5" thickBot="1">
      <c r="B348" s="81">
        <v>2010</v>
      </c>
      <c r="C348" s="81">
        <v>2011</v>
      </c>
      <c r="D348" s="81">
        <v>2012</v>
      </c>
      <c r="E348" s="81">
        <v>2013</v>
      </c>
      <c r="F348" s="81">
        <v>2014</v>
      </c>
      <c r="G348" s="91">
        <v>2015</v>
      </c>
      <c r="H348" s="84">
        <v>2016</v>
      </c>
      <c r="I348" s="84">
        <v>2017</v>
      </c>
      <c r="J348" s="84">
        <v>2018</v>
      </c>
      <c r="K348" s="25"/>
    </row>
    <row r="349" spans="2:11" ht="13.5" thickTop="1">
      <c r="B349" s="143">
        <v>0.82</v>
      </c>
      <c r="C349" s="143">
        <v>0.84</v>
      </c>
      <c r="D349" s="143">
        <v>0.87</v>
      </c>
      <c r="E349" s="143">
        <v>0.88</v>
      </c>
      <c r="F349" s="143">
        <v>0.87</v>
      </c>
      <c r="G349" s="9">
        <v>0.92</v>
      </c>
      <c r="H349" s="145">
        <v>0.96</v>
      </c>
      <c r="I349" s="145">
        <v>0.95</v>
      </c>
      <c r="J349" s="145">
        <v>0.94</v>
      </c>
      <c r="K349" s="25"/>
    </row>
    <row r="350" spans="2:11" ht="12.75">
      <c r="B350" s="25"/>
      <c r="C350" s="9"/>
      <c r="D350" s="9"/>
      <c r="E350" s="9"/>
      <c r="F350" s="9"/>
      <c r="G350" s="25"/>
      <c r="H350" s="9"/>
      <c r="I350" s="9"/>
      <c r="J350" s="9"/>
      <c r="K350" s="25"/>
    </row>
    <row r="351" spans="2:11" ht="12.75">
      <c r="B351" s="25"/>
      <c r="C351" s="9"/>
      <c r="D351" s="9"/>
      <c r="E351" s="9"/>
      <c r="F351" s="9"/>
      <c r="G351" s="9"/>
      <c r="H351" s="9"/>
      <c r="I351" s="9"/>
      <c r="J351" s="9"/>
      <c r="K351" s="25"/>
    </row>
    <row r="352" spans="2:11" ht="12.75">
      <c r="B352" s="25"/>
      <c r="C352" s="9"/>
      <c r="D352" s="9"/>
      <c r="E352" s="9"/>
      <c r="F352" s="9"/>
      <c r="G352" s="9"/>
      <c r="H352" s="9"/>
      <c r="I352" s="9"/>
      <c r="J352" s="9"/>
      <c r="K352" s="25"/>
    </row>
    <row r="353" spans="2:11" ht="12.75">
      <c r="B353" s="25"/>
      <c r="C353" s="9"/>
      <c r="D353" s="9"/>
      <c r="E353" s="9"/>
      <c r="F353" s="9"/>
      <c r="G353" s="9"/>
      <c r="H353" s="9"/>
      <c r="I353" s="9"/>
      <c r="J353" s="9"/>
      <c r="K353" s="25"/>
    </row>
    <row r="354" spans="2:11" ht="12.75">
      <c r="B354" s="1" t="s">
        <v>93</v>
      </c>
      <c r="D354" s="9"/>
      <c r="E354" s="9"/>
      <c r="F354" s="9"/>
      <c r="G354" s="9"/>
      <c r="H354" s="9"/>
      <c r="I354" s="9"/>
      <c r="J354" s="9"/>
      <c r="K354" s="25"/>
    </row>
    <row r="355" ht="12.75">
      <c r="B355" s="15"/>
    </row>
    <row r="356" spans="2:3" ht="13.5" thickBot="1">
      <c r="B356" s="91" t="s">
        <v>14</v>
      </c>
      <c r="C356" s="91" t="s">
        <v>62</v>
      </c>
    </row>
    <row r="357" spans="2:3" ht="13.5" thickTop="1">
      <c r="B357" s="8" t="s">
        <v>63</v>
      </c>
      <c r="C357" s="146">
        <v>189801</v>
      </c>
    </row>
    <row r="358" spans="2:3" ht="12.75">
      <c r="B358" s="8" t="s">
        <v>64</v>
      </c>
      <c r="C358" s="146">
        <v>215804</v>
      </c>
    </row>
    <row r="359" spans="2:3" ht="12.75">
      <c r="B359" s="8" t="s">
        <v>18</v>
      </c>
      <c r="C359" s="146">
        <v>246150</v>
      </c>
    </row>
    <row r="360" spans="2:3" ht="12.75">
      <c r="B360" s="8" t="s">
        <v>19</v>
      </c>
      <c r="C360" s="146">
        <v>273071</v>
      </c>
    </row>
    <row r="361" spans="2:3" ht="12.75">
      <c r="B361" s="8" t="s">
        <v>20</v>
      </c>
      <c r="C361" s="146">
        <v>291758</v>
      </c>
    </row>
    <row r="362" spans="2:3" ht="12.75">
      <c r="B362" s="8" t="s">
        <v>21</v>
      </c>
      <c r="C362" s="146">
        <v>300113</v>
      </c>
    </row>
    <row r="363" spans="2:3" ht="12.75">
      <c r="B363" s="8" t="s">
        <v>22</v>
      </c>
      <c r="C363" s="146">
        <v>300548</v>
      </c>
    </row>
    <row r="364" spans="2:3" ht="12.75">
      <c r="B364" s="8" t="s">
        <v>23</v>
      </c>
      <c r="C364" s="146">
        <v>276496</v>
      </c>
    </row>
    <row r="365" spans="2:3" ht="12.75">
      <c r="B365" s="8" t="s">
        <v>24</v>
      </c>
      <c r="C365" s="146">
        <v>265364</v>
      </c>
    </row>
    <row r="366" spans="2:3" ht="12.75">
      <c r="B366" s="8" t="s">
        <v>25</v>
      </c>
      <c r="C366" s="146">
        <v>341214</v>
      </c>
    </row>
    <row r="367" spans="2:3" ht="12.75">
      <c r="B367" s="8" t="s">
        <v>26</v>
      </c>
      <c r="C367" s="146">
        <v>363683</v>
      </c>
    </row>
    <row r="368" spans="2:3" ht="12.75">
      <c r="B368" s="8" t="s">
        <v>27</v>
      </c>
      <c r="C368" s="146">
        <v>343547</v>
      </c>
    </row>
    <row r="369" spans="2:3" ht="12.75">
      <c r="B369" s="8" t="s">
        <v>28</v>
      </c>
      <c r="C369" s="146">
        <v>351653</v>
      </c>
    </row>
    <row r="370" spans="2:3" ht="12.75">
      <c r="B370" s="8" t="s">
        <v>29</v>
      </c>
      <c r="C370" s="146">
        <v>362369</v>
      </c>
    </row>
    <row r="371" spans="2:3" ht="12.75">
      <c r="B371" s="8" t="s">
        <v>71</v>
      </c>
      <c r="C371" s="146">
        <v>332113</v>
      </c>
    </row>
    <row r="372" spans="2:3" ht="12.75">
      <c r="B372" s="8" t="s">
        <v>75</v>
      </c>
      <c r="C372" s="146">
        <v>369860</v>
      </c>
    </row>
    <row r="373" spans="2:3" ht="12.75">
      <c r="B373" s="8" t="s">
        <v>81</v>
      </c>
      <c r="C373" s="146">
        <v>463754</v>
      </c>
    </row>
    <row r="374" spans="2:3" ht="12.75">
      <c r="B374" s="8" t="s">
        <v>94</v>
      </c>
      <c r="C374" s="146">
        <v>500253</v>
      </c>
    </row>
    <row r="375" spans="2:3" ht="12.75">
      <c r="B375" s="8" t="s">
        <v>96</v>
      </c>
      <c r="C375" s="146">
        <v>523122</v>
      </c>
    </row>
    <row r="376" spans="2:3" ht="12.75">
      <c r="B376" s="8" t="s">
        <v>102</v>
      </c>
      <c r="C376" s="146">
        <v>532384</v>
      </c>
    </row>
    <row r="377" spans="2:3" ht="12.75">
      <c r="B377" s="8" t="s">
        <v>104</v>
      </c>
      <c r="C377" s="146">
        <v>526650</v>
      </c>
    </row>
    <row r="378" spans="2:3" ht="12.75">
      <c r="B378" s="8" t="s">
        <v>123</v>
      </c>
      <c r="C378" s="146">
        <v>533214</v>
      </c>
    </row>
    <row r="379" spans="2:3" ht="12.75">
      <c r="B379" s="8" t="s">
        <v>149</v>
      </c>
      <c r="C379" s="146">
        <v>589713</v>
      </c>
    </row>
    <row r="380" spans="2:3" ht="12.75">
      <c r="B380" s="8" t="s">
        <v>168</v>
      </c>
      <c r="C380" s="146">
        <v>595163</v>
      </c>
    </row>
    <row r="381" spans="2:3" ht="12.75">
      <c r="B381" s="21"/>
      <c r="C381" s="24"/>
    </row>
    <row r="382" spans="2:3" ht="12.75">
      <c r="B382" s="21"/>
      <c r="C382" s="24"/>
    </row>
    <row r="383" ht="15">
      <c r="B383" s="46" t="s">
        <v>65</v>
      </c>
    </row>
    <row r="384" ht="15.75" thickBot="1">
      <c r="B384" s="46" t="s">
        <v>203</v>
      </c>
    </row>
    <row r="385" spans="2:10" ht="14.25" thickBot="1" thickTop="1">
      <c r="B385" s="94" t="s">
        <v>164</v>
      </c>
      <c r="C385" s="3">
        <v>2018</v>
      </c>
      <c r="D385" s="54">
        <v>2018</v>
      </c>
      <c r="E385" s="54">
        <v>2018</v>
      </c>
      <c r="F385" s="54">
        <v>2018</v>
      </c>
      <c r="G385" s="54">
        <v>2018</v>
      </c>
      <c r="H385" s="54">
        <v>2018</v>
      </c>
      <c r="I385" s="95"/>
      <c r="J385" s="55" t="s">
        <v>47</v>
      </c>
    </row>
    <row r="386" spans="2:10" ht="13.5" thickBot="1">
      <c r="B386" s="96"/>
      <c r="C386" s="11" t="s">
        <v>48</v>
      </c>
      <c r="D386" s="12" t="s">
        <v>49</v>
      </c>
      <c r="E386" s="12" t="s">
        <v>50</v>
      </c>
      <c r="F386" s="12" t="s">
        <v>51</v>
      </c>
      <c r="G386" s="12" t="s">
        <v>52</v>
      </c>
      <c r="H386" s="12" t="s">
        <v>53</v>
      </c>
      <c r="I386" s="97"/>
      <c r="J386" s="98" t="s">
        <v>54</v>
      </c>
    </row>
    <row r="387" spans="2:10" ht="14.25" thickBot="1" thickTop="1">
      <c r="B387" s="60" t="s">
        <v>2</v>
      </c>
      <c r="C387" s="64">
        <v>5751</v>
      </c>
      <c r="D387" s="65">
        <v>6471</v>
      </c>
      <c r="E387" s="65">
        <v>5915</v>
      </c>
      <c r="F387" s="65">
        <v>4875</v>
      </c>
      <c r="G387" s="65">
        <v>5941</v>
      </c>
      <c r="H387" s="65">
        <v>4580</v>
      </c>
      <c r="I387" s="99"/>
      <c r="J387" s="66">
        <v>33532</v>
      </c>
    </row>
    <row r="388" spans="2:10" ht="13.5" thickBot="1">
      <c r="B388" s="61" t="s">
        <v>3</v>
      </c>
      <c r="C388" s="100">
        <v>5503</v>
      </c>
      <c r="D388" s="101">
        <v>6192</v>
      </c>
      <c r="E388" s="101">
        <v>5660</v>
      </c>
      <c r="F388" s="101">
        <v>4664</v>
      </c>
      <c r="G388" s="101">
        <v>5684</v>
      </c>
      <c r="H388" s="101">
        <v>4382</v>
      </c>
      <c r="I388" s="102"/>
      <c r="J388" s="103">
        <v>32086</v>
      </c>
    </row>
    <row r="389" spans="2:10" ht="13.5" thickBot="1">
      <c r="B389" s="62" t="s">
        <v>4</v>
      </c>
      <c r="C389" s="75">
        <v>5293</v>
      </c>
      <c r="D389" s="76">
        <v>5956</v>
      </c>
      <c r="E389" s="76">
        <v>5444</v>
      </c>
      <c r="F389" s="76">
        <v>4486</v>
      </c>
      <c r="G389" s="76">
        <v>5467</v>
      </c>
      <c r="H389" s="76">
        <v>4215</v>
      </c>
      <c r="I389" s="104"/>
      <c r="J389" s="77">
        <v>30862</v>
      </c>
    </row>
    <row r="390" spans="2:10" ht="14.25" thickBot="1" thickTop="1">
      <c r="B390" s="63" t="s">
        <v>2</v>
      </c>
      <c r="C390" s="64">
        <v>38241</v>
      </c>
      <c r="D390" s="65">
        <v>38051</v>
      </c>
      <c r="E390" s="65">
        <v>32991</v>
      </c>
      <c r="F390" s="65">
        <v>30015</v>
      </c>
      <c r="G390" s="65">
        <v>28657</v>
      </c>
      <c r="H390" s="65">
        <v>29366</v>
      </c>
      <c r="I390" s="99"/>
      <c r="J390" s="66">
        <v>197321</v>
      </c>
    </row>
    <row r="391" spans="2:10" ht="13.5" thickBot="1">
      <c r="B391" s="61" t="s">
        <v>5</v>
      </c>
      <c r="C391" s="105">
        <v>36108</v>
      </c>
      <c r="D391" s="106">
        <v>35940</v>
      </c>
      <c r="E391" s="106">
        <v>31167</v>
      </c>
      <c r="F391" s="106">
        <v>28357</v>
      </c>
      <c r="G391" s="106">
        <v>27077</v>
      </c>
      <c r="H391" s="106">
        <v>27726</v>
      </c>
      <c r="I391" s="107"/>
      <c r="J391" s="108">
        <v>186374</v>
      </c>
    </row>
    <row r="392" spans="2:10" ht="13.5" thickBot="1">
      <c r="B392" s="63" t="s">
        <v>4</v>
      </c>
      <c r="C392" s="109">
        <v>34676</v>
      </c>
      <c r="D392" s="110">
        <v>34513</v>
      </c>
      <c r="E392" s="110">
        <v>29931</v>
      </c>
      <c r="F392" s="110">
        <v>27235</v>
      </c>
      <c r="G392" s="110">
        <v>26007</v>
      </c>
      <c r="H392" s="110">
        <v>26630</v>
      </c>
      <c r="I392" s="111"/>
      <c r="J392" s="112">
        <v>178992</v>
      </c>
    </row>
    <row r="393" spans="2:10" ht="14.25" thickBot="1" thickTop="1">
      <c r="B393" s="60" t="s">
        <v>2</v>
      </c>
      <c r="C393" s="113">
        <v>43992</v>
      </c>
      <c r="D393" s="114">
        <v>44522</v>
      </c>
      <c r="E393" s="114">
        <v>38905</v>
      </c>
      <c r="F393" s="114">
        <v>34890</v>
      </c>
      <c r="G393" s="114">
        <v>34598</v>
      </c>
      <c r="H393" s="114">
        <v>33946</v>
      </c>
      <c r="I393" s="115"/>
      <c r="J393" s="116">
        <v>230853</v>
      </c>
    </row>
    <row r="394" spans="2:10" ht="13.5" thickBot="1">
      <c r="B394" s="67" t="s">
        <v>6</v>
      </c>
      <c r="C394" s="100">
        <v>41611</v>
      </c>
      <c r="D394" s="101">
        <v>42132</v>
      </c>
      <c r="E394" s="101">
        <v>36827</v>
      </c>
      <c r="F394" s="101">
        <v>33021</v>
      </c>
      <c r="G394" s="101">
        <v>32761</v>
      </c>
      <c r="H394" s="101">
        <v>32108</v>
      </c>
      <c r="I394" s="102"/>
      <c r="J394" s="103">
        <v>218460</v>
      </c>
    </row>
    <row r="395" spans="2:10" ht="13.5" thickBot="1">
      <c r="B395" s="117" t="s">
        <v>4</v>
      </c>
      <c r="C395" s="118">
        <v>39969</v>
      </c>
      <c r="D395" s="119">
        <v>40469</v>
      </c>
      <c r="E395" s="119">
        <v>35376</v>
      </c>
      <c r="F395" s="119">
        <v>31721</v>
      </c>
      <c r="G395" s="119">
        <v>31475</v>
      </c>
      <c r="H395" s="119">
        <v>30844</v>
      </c>
      <c r="I395" s="120"/>
      <c r="J395" s="121">
        <v>209854</v>
      </c>
    </row>
    <row r="396" spans="2:10" ht="14.25" thickBot="1" thickTop="1">
      <c r="B396" s="96"/>
      <c r="C396" s="122">
        <v>2019</v>
      </c>
      <c r="D396" s="123">
        <v>2019</v>
      </c>
      <c r="E396" s="123">
        <v>2019</v>
      </c>
      <c r="F396" s="123">
        <v>2019</v>
      </c>
      <c r="G396" s="123">
        <v>2019</v>
      </c>
      <c r="H396" s="123">
        <v>2019</v>
      </c>
      <c r="I396" s="124"/>
      <c r="J396" s="125" t="s">
        <v>47</v>
      </c>
    </row>
    <row r="397" spans="2:10" ht="13.5" thickBot="1">
      <c r="B397" s="96"/>
      <c r="C397" s="78" t="s">
        <v>55</v>
      </c>
      <c r="D397" s="126" t="s">
        <v>56</v>
      </c>
      <c r="E397" s="126" t="s">
        <v>57</v>
      </c>
      <c r="F397" s="126" t="s">
        <v>58</v>
      </c>
      <c r="G397" s="126" t="s">
        <v>59</v>
      </c>
      <c r="H397" s="126" t="s">
        <v>60</v>
      </c>
      <c r="I397" s="127"/>
      <c r="J397" s="128" t="s">
        <v>54</v>
      </c>
    </row>
    <row r="398" spans="2:10" ht="14.25" thickBot="1" thickTop="1">
      <c r="B398" s="60" t="s">
        <v>2</v>
      </c>
      <c r="C398" s="129">
        <v>3934</v>
      </c>
      <c r="D398" s="130">
        <v>4919</v>
      </c>
      <c r="E398" s="130">
        <v>6665</v>
      </c>
      <c r="F398" s="130">
        <v>5597</v>
      </c>
      <c r="G398" s="130">
        <v>7136</v>
      </c>
      <c r="H398" s="130">
        <v>7153</v>
      </c>
      <c r="I398" s="131"/>
      <c r="J398" s="132">
        <v>35404</v>
      </c>
    </row>
    <row r="399" spans="2:10" ht="13.5" thickBot="1">
      <c r="B399" s="61" t="s">
        <v>3</v>
      </c>
      <c r="C399" s="133">
        <v>3763</v>
      </c>
      <c r="D399" s="134">
        <v>4707</v>
      </c>
      <c r="E399" s="134">
        <v>6376</v>
      </c>
      <c r="F399" s="134">
        <v>5355</v>
      </c>
      <c r="G399" s="134">
        <v>6827</v>
      </c>
      <c r="H399" s="134">
        <v>6844</v>
      </c>
      <c r="I399" s="135"/>
      <c r="J399" s="136">
        <v>33874</v>
      </c>
    </row>
    <row r="400" spans="2:10" ht="13.5" thickBot="1">
      <c r="B400" s="62" t="s">
        <v>4</v>
      </c>
      <c r="C400" s="137">
        <v>3619</v>
      </c>
      <c r="D400" s="138">
        <v>4527</v>
      </c>
      <c r="E400" s="138">
        <v>6133</v>
      </c>
      <c r="F400" s="138">
        <v>5151</v>
      </c>
      <c r="G400" s="138">
        <v>6567</v>
      </c>
      <c r="H400" s="138">
        <v>6583</v>
      </c>
      <c r="I400" s="139"/>
      <c r="J400" s="140">
        <v>32580</v>
      </c>
    </row>
    <row r="401" spans="2:10" ht="14.25" thickBot="1" thickTop="1">
      <c r="B401" s="63" t="s">
        <v>2</v>
      </c>
      <c r="C401" s="64">
        <v>35127</v>
      </c>
      <c r="D401" s="65">
        <v>41542</v>
      </c>
      <c r="E401" s="65">
        <v>47555</v>
      </c>
      <c r="F401" s="65">
        <v>41958</v>
      </c>
      <c r="G401" s="65">
        <v>50572</v>
      </c>
      <c r="H401" s="65">
        <v>41702</v>
      </c>
      <c r="I401" s="99"/>
      <c r="J401" s="66">
        <v>258455</v>
      </c>
    </row>
    <row r="402" spans="2:10" ht="13.5" thickBot="1">
      <c r="B402" s="61" t="s">
        <v>5</v>
      </c>
      <c r="C402" s="100">
        <v>33154</v>
      </c>
      <c r="D402" s="101">
        <v>39184</v>
      </c>
      <c r="E402" s="101">
        <v>44864</v>
      </c>
      <c r="F402" s="101">
        <v>39594</v>
      </c>
      <c r="G402" s="101">
        <v>47737</v>
      </c>
      <c r="H402" s="101">
        <v>39373</v>
      </c>
      <c r="I402" s="102"/>
      <c r="J402" s="103">
        <v>243905</v>
      </c>
    </row>
    <row r="403" spans="2:10" ht="13.5" thickBot="1">
      <c r="B403" s="63" t="s">
        <v>4</v>
      </c>
      <c r="C403" s="75">
        <v>31840</v>
      </c>
      <c r="D403" s="76">
        <v>37627</v>
      </c>
      <c r="E403" s="76">
        <v>43081</v>
      </c>
      <c r="F403" s="76">
        <v>38020</v>
      </c>
      <c r="G403" s="76">
        <v>45841</v>
      </c>
      <c r="H403" s="76">
        <v>37811</v>
      </c>
      <c r="I403" s="104"/>
      <c r="J403" s="77">
        <v>234220</v>
      </c>
    </row>
    <row r="404" spans="2:10" ht="14.25" thickBot="1" thickTop="1">
      <c r="B404" s="60" t="s">
        <v>2</v>
      </c>
      <c r="C404" s="64">
        <v>39061</v>
      </c>
      <c r="D404" s="65">
        <v>46461</v>
      </c>
      <c r="E404" s="65">
        <v>54220</v>
      </c>
      <c r="F404" s="65">
        <v>47555</v>
      </c>
      <c r="G404" s="65">
        <v>57708</v>
      </c>
      <c r="H404" s="65">
        <v>48855</v>
      </c>
      <c r="I404" s="99"/>
      <c r="J404" s="66">
        <v>293860</v>
      </c>
    </row>
    <row r="405" spans="2:10" ht="13.5" thickBot="1">
      <c r="B405" s="61" t="s">
        <v>6</v>
      </c>
      <c r="C405" s="100">
        <v>36918</v>
      </c>
      <c r="D405" s="101">
        <v>43891</v>
      </c>
      <c r="E405" s="101">
        <v>51240</v>
      </c>
      <c r="F405" s="101">
        <v>44949</v>
      </c>
      <c r="G405" s="101">
        <v>54564</v>
      </c>
      <c r="H405" s="101">
        <v>46218</v>
      </c>
      <c r="I405" s="102"/>
      <c r="J405" s="103">
        <v>277779</v>
      </c>
    </row>
    <row r="406" spans="2:10" ht="13.5" thickBot="1">
      <c r="B406" s="117" t="s">
        <v>4</v>
      </c>
      <c r="C406" s="118">
        <v>35460</v>
      </c>
      <c r="D406" s="119">
        <v>42155</v>
      </c>
      <c r="E406" s="119">
        <v>49214</v>
      </c>
      <c r="F406" s="119">
        <v>43171</v>
      </c>
      <c r="G406" s="119">
        <v>52407</v>
      </c>
      <c r="H406" s="119">
        <v>44395</v>
      </c>
      <c r="I406" s="120"/>
      <c r="J406" s="121">
        <v>266801</v>
      </c>
    </row>
    <row r="407" spans="2:10" ht="14.25" thickBot="1" thickTop="1">
      <c r="B407" s="96"/>
      <c r="C407" s="122">
        <v>2019</v>
      </c>
      <c r="D407" s="123">
        <v>2019</v>
      </c>
      <c r="E407" s="123">
        <v>2019</v>
      </c>
      <c r="F407" s="123">
        <v>2019</v>
      </c>
      <c r="G407" s="123">
        <v>2019</v>
      </c>
      <c r="H407" s="123">
        <v>2019</v>
      </c>
      <c r="I407" s="124"/>
      <c r="J407" s="125" t="s">
        <v>47</v>
      </c>
    </row>
    <row r="408" spans="2:10" ht="13.5" thickBot="1">
      <c r="B408" s="96"/>
      <c r="C408" s="78" t="s">
        <v>48</v>
      </c>
      <c r="D408" s="126" t="s">
        <v>49</v>
      </c>
      <c r="E408" s="126" t="s">
        <v>50</v>
      </c>
      <c r="F408" s="126" t="s">
        <v>51</v>
      </c>
      <c r="G408" s="126" t="s">
        <v>52</v>
      </c>
      <c r="H408" s="126" t="s">
        <v>53</v>
      </c>
      <c r="I408" s="127"/>
      <c r="J408" s="128" t="s">
        <v>54</v>
      </c>
    </row>
    <row r="409" spans="2:10" ht="14.25" thickBot="1" thickTop="1">
      <c r="B409" s="60" t="s">
        <v>2</v>
      </c>
      <c r="C409" s="113">
        <v>5849</v>
      </c>
      <c r="D409" s="114">
        <v>6588</v>
      </c>
      <c r="E409" s="114">
        <v>6056</v>
      </c>
      <c r="F409" s="114">
        <v>5000</v>
      </c>
      <c r="G409" s="114">
        <v>6099</v>
      </c>
      <c r="H409" s="114">
        <v>4707</v>
      </c>
      <c r="I409" s="115"/>
      <c r="J409" s="116">
        <v>34298</v>
      </c>
    </row>
    <row r="410" spans="2:10" ht="13.5" thickBot="1">
      <c r="B410" s="61" t="s">
        <v>3</v>
      </c>
      <c r="C410" s="100">
        <v>5596</v>
      </c>
      <c r="D410" s="101">
        <v>6304</v>
      </c>
      <c r="E410" s="101">
        <v>5795</v>
      </c>
      <c r="F410" s="101">
        <v>4784</v>
      </c>
      <c r="G410" s="101">
        <v>5835</v>
      </c>
      <c r="H410" s="101">
        <v>4503</v>
      </c>
      <c r="I410" s="102"/>
      <c r="J410" s="103">
        <v>32819</v>
      </c>
    </row>
    <row r="411" spans="2:10" ht="13.5" thickBot="1">
      <c r="B411" s="62" t="s">
        <v>4</v>
      </c>
      <c r="C411" s="75">
        <v>5383</v>
      </c>
      <c r="D411" s="76">
        <v>6063</v>
      </c>
      <c r="E411" s="76">
        <v>5574</v>
      </c>
      <c r="F411" s="76">
        <v>4601</v>
      </c>
      <c r="G411" s="76">
        <v>5612</v>
      </c>
      <c r="H411" s="76">
        <v>4331</v>
      </c>
      <c r="I411" s="104"/>
      <c r="J411" s="77">
        <v>31566</v>
      </c>
    </row>
    <row r="412" spans="2:10" ht="14.25" thickBot="1" thickTop="1">
      <c r="B412" s="63" t="s">
        <v>2</v>
      </c>
      <c r="C412" s="64">
        <v>39173</v>
      </c>
      <c r="D412" s="65">
        <v>38903</v>
      </c>
      <c r="E412" s="65">
        <v>33650</v>
      </c>
      <c r="F412" s="65">
        <v>30345</v>
      </c>
      <c r="G412" s="65">
        <v>28692</v>
      </c>
      <c r="H412" s="65">
        <v>29149</v>
      </c>
      <c r="I412" s="99"/>
      <c r="J412" s="66">
        <v>199912</v>
      </c>
    </row>
    <row r="413" spans="2:10" ht="13.5" thickBot="1">
      <c r="B413" s="61" t="s">
        <v>5</v>
      </c>
      <c r="C413" s="100">
        <v>36983</v>
      </c>
      <c r="D413" s="101">
        <v>36740</v>
      </c>
      <c r="E413" s="101">
        <v>31785</v>
      </c>
      <c r="F413" s="101">
        <v>28666</v>
      </c>
      <c r="G413" s="101">
        <v>27107</v>
      </c>
      <c r="H413" s="101">
        <v>27519</v>
      </c>
      <c r="I413" s="102"/>
      <c r="J413" s="103">
        <v>188799</v>
      </c>
    </row>
    <row r="414" spans="2:10" ht="13.5" thickBot="1">
      <c r="B414" s="63" t="s">
        <v>4</v>
      </c>
      <c r="C414" s="75">
        <v>35515</v>
      </c>
      <c r="D414" s="76">
        <v>35281</v>
      </c>
      <c r="E414" s="76">
        <v>30525</v>
      </c>
      <c r="F414" s="76">
        <v>27530</v>
      </c>
      <c r="G414" s="76">
        <v>26036</v>
      </c>
      <c r="H414" s="76">
        <v>26430</v>
      </c>
      <c r="I414" s="104"/>
      <c r="J414" s="77">
        <v>181317</v>
      </c>
    </row>
    <row r="415" spans="2:10" ht="14.25" thickBot="1" thickTop="1">
      <c r="B415" s="60" t="s">
        <v>2</v>
      </c>
      <c r="C415" s="64">
        <v>45021</v>
      </c>
      <c r="D415" s="65">
        <v>45491</v>
      </c>
      <c r="E415" s="65">
        <v>39706</v>
      </c>
      <c r="F415" s="65">
        <v>35345</v>
      </c>
      <c r="G415" s="65">
        <v>34791</v>
      </c>
      <c r="H415" s="65">
        <v>33856</v>
      </c>
      <c r="I415" s="99"/>
      <c r="J415" s="66">
        <v>234210</v>
      </c>
    </row>
    <row r="416" spans="2:10" ht="13.5" thickBot="1">
      <c r="B416" s="61" t="s">
        <v>6</v>
      </c>
      <c r="C416" s="100">
        <v>42579</v>
      </c>
      <c r="D416" s="101">
        <v>43043</v>
      </c>
      <c r="E416" s="101">
        <v>37581</v>
      </c>
      <c r="F416" s="101">
        <v>33450</v>
      </c>
      <c r="G416" s="101">
        <v>32942</v>
      </c>
      <c r="H416" s="101">
        <v>32022</v>
      </c>
      <c r="I416" s="102"/>
      <c r="J416" s="103">
        <v>221618</v>
      </c>
    </row>
    <row r="417" spans="2:10" ht="13.5" thickBot="1">
      <c r="B417" s="117" t="s">
        <v>4</v>
      </c>
      <c r="C417" s="118">
        <v>40898</v>
      </c>
      <c r="D417" s="119">
        <v>41344</v>
      </c>
      <c r="E417" s="119">
        <v>36099</v>
      </c>
      <c r="F417" s="119">
        <v>32132</v>
      </c>
      <c r="G417" s="119">
        <v>31648</v>
      </c>
      <c r="H417" s="119">
        <v>30762</v>
      </c>
      <c r="I417" s="120"/>
      <c r="J417" s="121">
        <v>212883</v>
      </c>
    </row>
    <row r="418" spans="2:10" ht="14.25" thickBot="1" thickTop="1">
      <c r="B418" s="96"/>
      <c r="C418" s="122">
        <v>2020</v>
      </c>
      <c r="D418" s="123">
        <v>2020</v>
      </c>
      <c r="E418" s="123">
        <v>2020</v>
      </c>
      <c r="F418" s="123">
        <v>2020</v>
      </c>
      <c r="G418" s="123">
        <v>2020</v>
      </c>
      <c r="H418" s="123">
        <v>2020</v>
      </c>
      <c r="I418" s="124"/>
      <c r="J418" s="125" t="s">
        <v>47</v>
      </c>
    </row>
    <row r="419" spans="2:10" ht="13.5" thickBot="1">
      <c r="B419" s="96"/>
      <c r="C419" s="78" t="s">
        <v>55</v>
      </c>
      <c r="D419" s="126" t="s">
        <v>56</v>
      </c>
      <c r="E419" s="126" t="s">
        <v>57</v>
      </c>
      <c r="F419" s="126" t="s">
        <v>58</v>
      </c>
      <c r="G419" s="126" t="s">
        <v>59</v>
      </c>
      <c r="H419" s="126" t="s">
        <v>60</v>
      </c>
      <c r="I419" s="127"/>
      <c r="J419" s="128" t="s">
        <v>54</v>
      </c>
    </row>
    <row r="420" spans="2:10" ht="14.25" thickBot="1" thickTop="1">
      <c r="B420" s="60" t="s">
        <v>2</v>
      </c>
      <c r="C420" s="113">
        <v>4043</v>
      </c>
      <c r="D420" s="114">
        <v>5064</v>
      </c>
      <c r="E420" s="114">
        <v>6864</v>
      </c>
      <c r="F420" s="114">
        <v>5751</v>
      </c>
      <c r="G420" s="114">
        <v>7352</v>
      </c>
      <c r="H420" s="114">
        <v>7381</v>
      </c>
      <c r="I420" s="115"/>
      <c r="J420" s="116">
        <v>36457</v>
      </c>
    </row>
    <row r="421" spans="2:10" ht="13.5" thickBot="1">
      <c r="B421" s="61" t="s">
        <v>3</v>
      </c>
      <c r="C421" s="100">
        <v>3867</v>
      </c>
      <c r="D421" s="101">
        <v>4846</v>
      </c>
      <c r="E421" s="101">
        <v>6567</v>
      </c>
      <c r="F421" s="101">
        <v>5503</v>
      </c>
      <c r="G421" s="101">
        <v>7033</v>
      </c>
      <c r="H421" s="101">
        <v>7062</v>
      </c>
      <c r="I421" s="102"/>
      <c r="J421" s="103">
        <v>34878</v>
      </c>
    </row>
    <row r="422" spans="2:10" ht="13.5" thickBot="1">
      <c r="B422" s="62" t="s">
        <v>4</v>
      </c>
      <c r="C422" s="75">
        <v>3719</v>
      </c>
      <c r="D422" s="76">
        <v>4660</v>
      </c>
      <c r="E422" s="76">
        <v>6316</v>
      </c>
      <c r="F422" s="76">
        <v>5292</v>
      </c>
      <c r="G422" s="76">
        <v>6765</v>
      </c>
      <c r="H422" s="76">
        <v>6793</v>
      </c>
      <c r="I422" s="104"/>
      <c r="J422" s="77">
        <v>33545</v>
      </c>
    </row>
    <row r="423" spans="2:10" ht="14.25" thickBot="1" thickTop="1">
      <c r="B423" s="63" t="s">
        <v>2</v>
      </c>
      <c r="C423" s="64">
        <v>34382</v>
      </c>
      <c r="D423" s="65">
        <v>40053</v>
      </c>
      <c r="E423" s="65">
        <v>44801</v>
      </c>
      <c r="F423" s="65">
        <v>38187</v>
      </c>
      <c r="G423" s="65">
        <v>44359</v>
      </c>
      <c r="H423" s="65">
        <v>34887</v>
      </c>
      <c r="I423" s="99"/>
      <c r="J423" s="66">
        <v>236669</v>
      </c>
    </row>
    <row r="424" spans="2:10" ht="13.5" thickBot="1">
      <c r="B424" s="61" t="s">
        <v>5</v>
      </c>
      <c r="C424" s="100">
        <v>32449</v>
      </c>
      <c r="D424" s="101">
        <v>37778</v>
      </c>
      <c r="E424" s="101">
        <v>42266</v>
      </c>
      <c r="F424" s="101">
        <v>36038</v>
      </c>
      <c r="G424" s="101">
        <v>41880</v>
      </c>
      <c r="H424" s="101">
        <v>32949</v>
      </c>
      <c r="I424" s="102"/>
      <c r="J424" s="103">
        <v>223360</v>
      </c>
    </row>
    <row r="425" spans="2:10" ht="13.5" thickBot="1">
      <c r="B425" s="63" t="s">
        <v>4</v>
      </c>
      <c r="C425" s="75">
        <v>31163</v>
      </c>
      <c r="D425" s="76">
        <v>36276</v>
      </c>
      <c r="E425" s="76">
        <v>40586</v>
      </c>
      <c r="F425" s="76">
        <v>34605</v>
      </c>
      <c r="G425" s="76">
        <v>40217</v>
      </c>
      <c r="H425" s="76">
        <v>31643</v>
      </c>
      <c r="I425" s="104"/>
      <c r="J425" s="77">
        <v>214490</v>
      </c>
    </row>
    <row r="426" spans="2:10" ht="14.25" thickBot="1" thickTop="1">
      <c r="B426" s="60" t="s">
        <v>2</v>
      </c>
      <c r="C426" s="64">
        <v>38425</v>
      </c>
      <c r="D426" s="65">
        <v>45118</v>
      </c>
      <c r="E426" s="65">
        <v>51666</v>
      </c>
      <c r="F426" s="65">
        <v>43938</v>
      </c>
      <c r="G426" s="65">
        <v>51711</v>
      </c>
      <c r="H426" s="65">
        <v>42268</v>
      </c>
      <c r="I426" s="99"/>
      <c r="J426" s="66">
        <v>273126</v>
      </c>
    </row>
    <row r="427" spans="2:10" ht="13.5" thickBot="1">
      <c r="B427" s="61" t="s">
        <v>6</v>
      </c>
      <c r="C427" s="100">
        <v>36317</v>
      </c>
      <c r="D427" s="101">
        <v>42624</v>
      </c>
      <c r="E427" s="101">
        <v>48833</v>
      </c>
      <c r="F427" s="101">
        <v>41540</v>
      </c>
      <c r="G427" s="101">
        <v>48913</v>
      </c>
      <c r="H427" s="101">
        <v>40011</v>
      </c>
      <c r="I427" s="102"/>
      <c r="J427" s="103">
        <v>258238</v>
      </c>
    </row>
    <row r="428" spans="2:10" ht="13.5" thickBot="1">
      <c r="B428" s="117" t="s">
        <v>4</v>
      </c>
      <c r="C428" s="118">
        <v>34882</v>
      </c>
      <c r="D428" s="119">
        <v>40937</v>
      </c>
      <c r="E428" s="119">
        <v>46901</v>
      </c>
      <c r="F428" s="119">
        <v>39897</v>
      </c>
      <c r="G428" s="119">
        <v>46982</v>
      </c>
      <c r="H428" s="119">
        <v>38436</v>
      </c>
      <c r="I428" s="120"/>
      <c r="J428" s="121">
        <v>248035</v>
      </c>
    </row>
    <row r="429" spans="2:10" ht="14.25" thickBot="1" thickTop="1">
      <c r="B429" s="96"/>
      <c r="C429" s="78">
        <v>2020</v>
      </c>
      <c r="D429" s="126">
        <v>2020</v>
      </c>
      <c r="E429" s="126">
        <v>2020</v>
      </c>
      <c r="F429" s="126">
        <v>2020</v>
      </c>
      <c r="G429" s="126">
        <v>2020</v>
      </c>
      <c r="H429" s="126">
        <v>2020</v>
      </c>
      <c r="I429" s="127"/>
      <c r="J429" s="128" t="s">
        <v>47</v>
      </c>
    </row>
    <row r="430" spans="2:10" ht="13.5" thickBot="1">
      <c r="B430" s="96"/>
      <c r="C430" s="11" t="s">
        <v>48</v>
      </c>
      <c r="D430" s="12" t="s">
        <v>49</v>
      </c>
      <c r="E430" s="12" t="s">
        <v>50</v>
      </c>
      <c r="F430" s="12" t="s">
        <v>51</v>
      </c>
      <c r="G430" s="12" t="s">
        <v>52</v>
      </c>
      <c r="H430" s="12" t="s">
        <v>53</v>
      </c>
      <c r="I430" s="97"/>
      <c r="J430" s="98" t="s">
        <v>54</v>
      </c>
    </row>
    <row r="431" spans="2:10" ht="14.25" thickBot="1" thickTop="1">
      <c r="B431" s="60" t="s">
        <v>2</v>
      </c>
      <c r="C431" s="64">
        <v>6030</v>
      </c>
      <c r="D431" s="65">
        <v>6805</v>
      </c>
      <c r="E431" s="65">
        <v>6266</v>
      </c>
      <c r="F431" s="65">
        <v>5200</v>
      </c>
      <c r="G431" s="65">
        <v>6381</v>
      </c>
      <c r="H431" s="65">
        <v>4909</v>
      </c>
      <c r="I431" s="99"/>
      <c r="J431" s="66">
        <v>35591</v>
      </c>
    </row>
    <row r="432" spans="2:10" ht="13.5" thickBot="1">
      <c r="B432" s="61" t="s">
        <v>3</v>
      </c>
      <c r="C432" s="100">
        <v>5770</v>
      </c>
      <c r="D432" s="101">
        <v>6512</v>
      </c>
      <c r="E432" s="101">
        <v>5996</v>
      </c>
      <c r="F432" s="101">
        <v>4975</v>
      </c>
      <c r="G432" s="101">
        <v>6105</v>
      </c>
      <c r="H432" s="101">
        <v>4697</v>
      </c>
      <c r="I432" s="102"/>
      <c r="J432" s="103">
        <v>34055</v>
      </c>
    </row>
    <row r="433" spans="2:10" ht="13.5" thickBot="1">
      <c r="B433" s="62" t="s">
        <v>4</v>
      </c>
      <c r="C433" s="75">
        <v>5549</v>
      </c>
      <c r="D433" s="76">
        <v>6264</v>
      </c>
      <c r="E433" s="76">
        <v>5767</v>
      </c>
      <c r="F433" s="76">
        <v>4785</v>
      </c>
      <c r="G433" s="76">
        <v>5872</v>
      </c>
      <c r="H433" s="76">
        <v>4518</v>
      </c>
      <c r="I433" s="104"/>
      <c r="J433" s="77">
        <v>32755</v>
      </c>
    </row>
    <row r="434" spans="2:10" ht="14.25" thickBot="1" thickTop="1">
      <c r="B434" s="63" t="s">
        <v>2</v>
      </c>
      <c r="C434" s="64">
        <v>30770</v>
      </c>
      <c r="D434" s="65">
        <v>28579</v>
      </c>
      <c r="E434" s="65">
        <v>22923</v>
      </c>
      <c r="F434" s="65">
        <v>18956</v>
      </c>
      <c r="G434" s="65">
        <v>16151</v>
      </c>
      <c r="H434" s="65">
        <v>14067</v>
      </c>
      <c r="I434" s="99"/>
      <c r="J434" s="66">
        <v>131446</v>
      </c>
    </row>
    <row r="435" spans="2:10" ht="13.5" thickBot="1">
      <c r="B435" s="61" t="s">
        <v>5</v>
      </c>
      <c r="C435" s="100">
        <v>29062</v>
      </c>
      <c r="D435" s="101">
        <v>27007</v>
      </c>
      <c r="E435" s="101">
        <v>21673</v>
      </c>
      <c r="F435" s="101">
        <v>17931</v>
      </c>
      <c r="G435" s="101">
        <v>15291</v>
      </c>
      <c r="H435" s="101">
        <v>13317</v>
      </c>
      <c r="I435" s="102"/>
      <c r="J435" s="103">
        <v>124281</v>
      </c>
    </row>
    <row r="436" spans="2:10" ht="13.5" thickBot="1">
      <c r="B436" s="63" t="s">
        <v>4</v>
      </c>
      <c r="C436" s="75">
        <v>27911</v>
      </c>
      <c r="D436" s="76">
        <v>25938</v>
      </c>
      <c r="E436" s="76">
        <v>20818</v>
      </c>
      <c r="F436" s="76">
        <v>17227</v>
      </c>
      <c r="G436" s="76">
        <v>14696</v>
      </c>
      <c r="H436" s="76">
        <v>12799</v>
      </c>
      <c r="I436" s="104"/>
      <c r="J436" s="77">
        <v>119389</v>
      </c>
    </row>
    <row r="437" spans="2:10" ht="14.25" thickBot="1" thickTop="1">
      <c r="B437" s="60" t="s">
        <v>2</v>
      </c>
      <c r="C437" s="64">
        <v>36799</v>
      </c>
      <c r="D437" s="65">
        <v>35385</v>
      </c>
      <c r="E437" s="65">
        <v>29189</v>
      </c>
      <c r="F437" s="65">
        <v>24156</v>
      </c>
      <c r="G437" s="65">
        <v>22532</v>
      </c>
      <c r="H437" s="65">
        <v>18976</v>
      </c>
      <c r="I437" s="99"/>
      <c r="J437" s="66">
        <v>167036</v>
      </c>
    </row>
    <row r="438" spans="2:10" ht="13.5" thickBot="1">
      <c r="B438" s="61" t="s">
        <v>6</v>
      </c>
      <c r="C438" s="100">
        <v>34832</v>
      </c>
      <c r="D438" s="101">
        <v>33519</v>
      </c>
      <c r="E438" s="101">
        <v>27669</v>
      </c>
      <c r="F438" s="101">
        <v>22906</v>
      </c>
      <c r="G438" s="101">
        <v>21396</v>
      </c>
      <c r="H438" s="101">
        <v>18014</v>
      </c>
      <c r="I438" s="102"/>
      <c r="J438" s="103">
        <v>158336</v>
      </c>
    </row>
    <row r="439" spans="2:10" ht="13.5" thickBot="1">
      <c r="B439" s="117" t="s">
        <v>4</v>
      </c>
      <c r="C439" s="118">
        <v>33461</v>
      </c>
      <c r="D439" s="119">
        <v>32202</v>
      </c>
      <c r="E439" s="119">
        <v>26585</v>
      </c>
      <c r="F439" s="119">
        <v>22012</v>
      </c>
      <c r="G439" s="119">
        <v>20568</v>
      </c>
      <c r="H439" s="119">
        <v>17317</v>
      </c>
      <c r="I439" s="120"/>
      <c r="J439" s="121">
        <v>152145</v>
      </c>
    </row>
    <row r="440" ht="13.5" thickTop="1"/>
    <row r="443" ht="15">
      <c r="B443" s="46" t="s">
        <v>66</v>
      </c>
    </row>
    <row r="444" ht="15">
      <c r="B444" s="46" t="s">
        <v>185</v>
      </c>
    </row>
    <row r="445" ht="13.5" thickBot="1">
      <c r="B445" s="14"/>
    </row>
    <row r="446" spans="2:10" ht="14.25" thickBot="1" thickTop="1">
      <c r="B446" s="47"/>
      <c r="C446" s="33"/>
      <c r="D446" s="34"/>
      <c r="E446" s="34"/>
      <c r="F446" s="34"/>
      <c r="G446" s="34"/>
      <c r="H446" s="34"/>
      <c r="I446" s="48"/>
      <c r="J446" s="35"/>
    </row>
    <row r="447" spans="2:10" ht="14.25" thickBot="1" thickTop="1">
      <c r="B447" s="94" t="s">
        <v>164</v>
      </c>
      <c r="C447" s="3">
        <v>2021</v>
      </c>
      <c r="D447" s="54">
        <v>2021</v>
      </c>
      <c r="E447" s="54">
        <v>2021</v>
      </c>
      <c r="F447" s="54">
        <v>2021</v>
      </c>
      <c r="G447" s="54">
        <v>2021</v>
      </c>
      <c r="H447" s="54">
        <v>2021</v>
      </c>
      <c r="I447" s="95"/>
      <c r="J447" s="55" t="s">
        <v>47</v>
      </c>
    </row>
    <row r="448" spans="2:10" ht="13.5" thickBot="1">
      <c r="B448" s="142"/>
      <c r="C448" s="11" t="s">
        <v>55</v>
      </c>
      <c r="D448" s="12" t="s">
        <v>56</v>
      </c>
      <c r="E448" s="12" t="s">
        <v>57</v>
      </c>
      <c r="F448" s="12" t="s">
        <v>58</v>
      </c>
      <c r="G448" s="12" t="s">
        <v>59</v>
      </c>
      <c r="H448" s="12" t="s">
        <v>60</v>
      </c>
      <c r="I448" s="97"/>
      <c r="J448" s="98" t="s">
        <v>54</v>
      </c>
    </row>
    <row r="449" spans="2:10" ht="14.25" thickBot="1" thickTop="1">
      <c r="B449" s="63" t="s">
        <v>2</v>
      </c>
      <c r="C449" s="64">
        <v>4221</v>
      </c>
      <c r="D449" s="65">
        <v>5333</v>
      </c>
      <c r="E449" s="65">
        <v>7280</v>
      </c>
      <c r="F449" s="65">
        <v>6135</v>
      </c>
      <c r="G449" s="65">
        <v>7872</v>
      </c>
      <c r="H449" s="65">
        <v>7923</v>
      </c>
      <c r="I449" s="99"/>
      <c r="J449" s="66">
        <v>38764</v>
      </c>
    </row>
    <row r="450" spans="2:10" ht="13.5" thickBot="1">
      <c r="B450" s="61" t="s">
        <v>3</v>
      </c>
      <c r="C450" s="100">
        <v>4038</v>
      </c>
      <c r="D450" s="101">
        <v>5102</v>
      </c>
      <c r="E450" s="101">
        <v>6965</v>
      </c>
      <c r="F450" s="101">
        <v>5870</v>
      </c>
      <c r="G450" s="101">
        <v>7531</v>
      </c>
      <c r="H450" s="101">
        <v>7580</v>
      </c>
      <c r="I450" s="102"/>
      <c r="J450" s="103">
        <v>37087</v>
      </c>
    </row>
    <row r="451" spans="2:10" ht="13.5" thickBot="1">
      <c r="B451" s="62" t="s">
        <v>4</v>
      </c>
      <c r="C451" s="75">
        <v>3883</v>
      </c>
      <c r="D451" s="76">
        <v>4908</v>
      </c>
      <c r="E451" s="76">
        <v>6699</v>
      </c>
      <c r="F451" s="76">
        <v>5646</v>
      </c>
      <c r="G451" s="76">
        <v>7244</v>
      </c>
      <c r="H451" s="76">
        <v>7291</v>
      </c>
      <c r="I451" s="104"/>
      <c r="J451" s="77">
        <v>35671</v>
      </c>
    </row>
    <row r="452" spans="2:10" ht="14.25" thickBot="1" thickTop="1">
      <c r="B452" s="63" t="s">
        <v>2</v>
      </c>
      <c r="C452" s="64">
        <v>14594</v>
      </c>
      <c r="D452" s="65">
        <v>15356</v>
      </c>
      <c r="E452" s="65">
        <v>16481</v>
      </c>
      <c r="F452" s="65">
        <v>13677</v>
      </c>
      <c r="G452" s="65">
        <v>15974</v>
      </c>
      <c r="H452" s="65">
        <v>12801</v>
      </c>
      <c r="I452" s="99"/>
      <c r="J452" s="66">
        <v>88882</v>
      </c>
    </row>
    <row r="453" spans="2:10" ht="13.5" thickBot="1">
      <c r="B453" s="61" t="s">
        <v>5</v>
      </c>
      <c r="C453" s="105">
        <v>13812</v>
      </c>
      <c r="D453" s="106">
        <v>14530</v>
      </c>
      <c r="E453" s="106">
        <v>15599</v>
      </c>
      <c r="F453" s="106">
        <v>12947</v>
      </c>
      <c r="G453" s="106">
        <v>15130</v>
      </c>
      <c r="H453" s="106">
        <v>12130</v>
      </c>
      <c r="I453" s="107"/>
      <c r="J453" s="108">
        <v>84148</v>
      </c>
    </row>
    <row r="454" spans="2:10" ht="13.5" thickBot="1">
      <c r="B454" s="63" t="s">
        <v>4</v>
      </c>
      <c r="C454" s="109">
        <v>13274</v>
      </c>
      <c r="D454" s="110">
        <v>13963</v>
      </c>
      <c r="E454" s="110">
        <v>14992</v>
      </c>
      <c r="F454" s="110">
        <v>12444</v>
      </c>
      <c r="G454" s="110">
        <v>14544</v>
      </c>
      <c r="H454" s="110">
        <v>11662</v>
      </c>
      <c r="I454" s="111"/>
      <c r="J454" s="112">
        <v>80879</v>
      </c>
    </row>
    <row r="455" spans="2:10" ht="14.25" thickBot="1" thickTop="1">
      <c r="B455" s="60" t="s">
        <v>2</v>
      </c>
      <c r="C455" s="113">
        <v>18815</v>
      </c>
      <c r="D455" s="114">
        <v>20688</v>
      </c>
      <c r="E455" s="114">
        <v>23761</v>
      </c>
      <c r="F455" s="114">
        <v>19812</v>
      </c>
      <c r="G455" s="114">
        <v>23846</v>
      </c>
      <c r="H455" s="114">
        <v>20724</v>
      </c>
      <c r="I455" s="115"/>
      <c r="J455" s="116">
        <v>127646</v>
      </c>
    </row>
    <row r="456" spans="2:10" ht="13.5" thickBot="1">
      <c r="B456" s="61" t="s">
        <v>6</v>
      </c>
      <c r="C456" s="100">
        <v>17850</v>
      </c>
      <c r="D456" s="101">
        <v>19632</v>
      </c>
      <c r="E456" s="101">
        <v>22564</v>
      </c>
      <c r="F456" s="101">
        <v>18817</v>
      </c>
      <c r="G456" s="101">
        <v>22661</v>
      </c>
      <c r="H456" s="101">
        <v>19710</v>
      </c>
      <c r="I456" s="102"/>
      <c r="J456" s="103">
        <v>121235</v>
      </c>
    </row>
    <row r="457" spans="2:10" ht="13.5" thickBot="1">
      <c r="B457" s="117" t="s">
        <v>4</v>
      </c>
      <c r="C457" s="118">
        <v>17157</v>
      </c>
      <c r="D457" s="119">
        <v>18871</v>
      </c>
      <c r="E457" s="119">
        <v>21691</v>
      </c>
      <c r="F457" s="119">
        <v>18089</v>
      </c>
      <c r="G457" s="119">
        <v>21788</v>
      </c>
      <c r="H457" s="119">
        <v>18953</v>
      </c>
      <c r="I457" s="120"/>
      <c r="J457" s="121">
        <v>116549</v>
      </c>
    </row>
    <row r="458" spans="2:10" ht="14.25" thickBot="1" thickTop="1">
      <c r="B458" s="96"/>
      <c r="C458" s="122">
        <v>2021</v>
      </c>
      <c r="D458" s="123">
        <v>2021</v>
      </c>
      <c r="E458" s="123">
        <v>2021</v>
      </c>
      <c r="F458" s="123">
        <v>2021</v>
      </c>
      <c r="G458" s="123">
        <v>2021</v>
      </c>
      <c r="H458" s="123">
        <v>2021</v>
      </c>
      <c r="I458" s="124"/>
      <c r="J458" s="125" t="s">
        <v>47</v>
      </c>
    </row>
    <row r="459" spans="2:10" ht="13.5" thickBot="1">
      <c r="B459" s="96"/>
      <c r="C459" s="78" t="s">
        <v>48</v>
      </c>
      <c r="D459" s="126" t="s">
        <v>49</v>
      </c>
      <c r="E459" s="126" t="s">
        <v>50</v>
      </c>
      <c r="F459" s="126" t="s">
        <v>51</v>
      </c>
      <c r="G459" s="126" t="s">
        <v>52</v>
      </c>
      <c r="H459" s="126" t="s">
        <v>53</v>
      </c>
      <c r="I459" s="127"/>
      <c r="J459" s="128" t="s">
        <v>54</v>
      </c>
    </row>
    <row r="460" spans="2:10" ht="14.25" thickBot="1" thickTop="1">
      <c r="B460" s="60" t="s">
        <v>2</v>
      </c>
      <c r="C460" s="113">
        <v>6500</v>
      </c>
      <c r="D460" s="114">
        <v>7362</v>
      </c>
      <c r="E460" s="114">
        <v>6762</v>
      </c>
      <c r="F460" s="114">
        <v>5604</v>
      </c>
      <c r="G460" s="114">
        <v>6883</v>
      </c>
      <c r="H460" s="114">
        <v>5294</v>
      </c>
      <c r="I460" s="115"/>
      <c r="J460" s="116">
        <v>38405</v>
      </c>
    </row>
    <row r="461" spans="2:10" ht="13.5" thickBot="1">
      <c r="B461" s="61" t="s">
        <v>3</v>
      </c>
      <c r="C461" s="100">
        <v>6220</v>
      </c>
      <c r="D461" s="101">
        <v>7044</v>
      </c>
      <c r="E461" s="101">
        <v>6471</v>
      </c>
      <c r="F461" s="101">
        <v>5362</v>
      </c>
      <c r="G461" s="101">
        <v>6585</v>
      </c>
      <c r="H461" s="101">
        <v>5065</v>
      </c>
      <c r="I461" s="102"/>
      <c r="J461" s="103">
        <v>36747</v>
      </c>
    </row>
    <row r="462" spans="2:10" ht="13.5" thickBot="1">
      <c r="B462" s="62" t="s">
        <v>4</v>
      </c>
      <c r="C462" s="75">
        <v>5983</v>
      </c>
      <c r="D462" s="76">
        <v>6776</v>
      </c>
      <c r="E462" s="76">
        <v>6224</v>
      </c>
      <c r="F462" s="76">
        <v>5157</v>
      </c>
      <c r="G462" s="76">
        <v>6334</v>
      </c>
      <c r="H462" s="76">
        <v>4872</v>
      </c>
      <c r="I462" s="104"/>
      <c r="J462" s="77">
        <v>35345</v>
      </c>
    </row>
    <row r="463" spans="2:10" ht="14.25" thickBot="1" thickTop="1">
      <c r="B463" s="63" t="s">
        <v>2</v>
      </c>
      <c r="C463" s="64">
        <v>11282</v>
      </c>
      <c r="D463" s="65">
        <v>10860</v>
      </c>
      <c r="E463" s="65">
        <v>9326</v>
      </c>
      <c r="F463" s="65">
        <v>8394</v>
      </c>
      <c r="G463" s="65">
        <v>8188</v>
      </c>
      <c r="H463" s="65">
        <v>7441</v>
      </c>
      <c r="I463" s="99"/>
      <c r="J463" s="66">
        <v>55490</v>
      </c>
    </row>
    <row r="464" spans="2:10" ht="13.5" thickBot="1">
      <c r="B464" s="61" t="s">
        <v>5</v>
      </c>
      <c r="C464" s="100">
        <v>10690</v>
      </c>
      <c r="D464" s="101">
        <v>10294</v>
      </c>
      <c r="E464" s="101">
        <v>8844</v>
      </c>
      <c r="F464" s="101">
        <v>7965</v>
      </c>
      <c r="G464" s="101">
        <v>7776</v>
      </c>
      <c r="H464" s="101">
        <v>7064</v>
      </c>
      <c r="I464" s="102"/>
      <c r="J464" s="103">
        <v>52632</v>
      </c>
    </row>
    <row r="465" spans="2:10" ht="13.5" thickBot="1">
      <c r="B465" s="62" t="s">
        <v>4</v>
      </c>
      <c r="C465" s="75">
        <v>10277</v>
      </c>
      <c r="D465" s="76">
        <v>9898</v>
      </c>
      <c r="E465" s="76">
        <v>8506</v>
      </c>
      <c r="F465" s="76">
        <v>7662</v>
      </c>
      <c r="G465" s="76">
        <v>7483</v>
      </c>
      <c r="H465" s="76">
        <v>6797</v>
      </c>
      <c r="I465" s="104"/>
      <c r="J465" s="77">
        <v>50623</v>
      </c>
    </row>
    <row r="466" spans="2:10" ht="14.25" thickBot="1" thickTop="1">
      <c r="B466" s="63" t="s">
        <v>2</v>
      </c>
      <c r="C466" s="64">
        <v>17782</v>
      </c>
      <c r="D466" s="65">
        <v>18222</v>
      </c>
      <c r="E466" s="65">
        <v>16088</v>
      </c>
      <c r="F466" s="65">
        <v>13998</v>
      </c>
      <c r="G466" s="65">
        <v>15071</v>
      </c>
      <c r="H466" s="65">
        <v>12734</v>
      </c>
      <c r="I466" s="99"/>
      <c r="J466" s="66">
        <v>93895</v>
      </c>
    </row>
    <row r="467" spans="2:10" ht="13.5" thickBot="1">
      <c r="B467" s="61" t="s">
        <v>6</v>
      </c>
      <c r="C467" s="100">
        <v>16909</v>
      </c>
      <c r="D467" s="101">
        <v>17338</v>
      </c>
      <c r="E467" s="101">
        <v>15315</v>
      </c>
      <c r="F467" s="101">
        <v>13327</v>
      </c>
      <c r="G467" s="101">
        <v>14361</v>
      </c>
      <c r="H467" s="101">
        <v>12129</v>
      </c>
      <c r="I467" s="102"/>
      <c r="J467" s="103">
        <v>89379</v>
      </c>
    </row>
    <row r="468" spans="2:10" ht="13.5" thickBot="1">
      <c r="B468" s="117" t="s">
        <v>4</v>
      </c>
      <c r="C468" s="118">
        <v>16260</v>
      </c>
      <c r="D468" s="119">
        <v>16674</v>
      </c>
      <c r="E468" s="119">
        <v>14730</v>
      </c>
      <c r="F468" s="119">
        <v>12819</v>
      </c>
      <c r="G468" s="119">
        <v>13817</v>
      </c>
      <c r="H468" s="119">
        <v>11669</v>
      </c>
      <c r="I468" s="120"/>
      <c r="J468" s="121">
        <v>85968</v>
      </c>
    </row>
    <row r="469" spans="2:10" ht="14.25" thickBot="1" thickTop="1">
      <c r="B469" s="96"/>
      <c r="C469" s="122">
        <v>2022</v>
      </c>
      <c r="D469" s="123">
        <v>2022</v>
      </c>
      <c r="E469" s="123">
        <v>2022</v>
      </c>
      <c r="F469" s="123">
        <v>2022</v>
      </c>
      <c r="G469" s="123">
        <v>2022</v>
      </c>
      <c r="H469" s="123">
        <v>2022</v>
      </c>
      <c r="I469" s="124"/>
      <c r="J469" s="125" t="s">
        <v>47</v>
      </c>
    </row>
    <row r="470" spans="2:10" ht="13.5" thickBot="1">
      <c r="B470" s="96"/>
      <c r="C470" s="78" t="s">
        <v>55</v>
      </c>
      <c r="D470" s="126" t="s">
        <v>56</v>
      </c>
      <c r="E470" s="126" t="s">
        <v>57</v>
      </c>
      <c r="F470" s="126" t="s">
        <v>58</v>
      </c>
      <c r="G470" s="126" t="s">
        <v>59</v>
      </c>
      <c r="H470" s="126" t="s">
        <v>60</v>
      </c>
      <c r="I470" s="127"/>
      <c r="J470" s="128" t="s">
        <v>54</v>
      </c>
    </row>
    <row r="471" spans="2:10" ht="14.25" thickBot="1" thickTop="1">
      <c r="B471" s="60" t="s">
        <v>2</v>
      </c>
      <c r="C471" s="113">
        <v>4532</v>
      </c>
      <c r="D471" s="114">
        <v>5691</v>
      </c>
      <c r="E471" s="114">
        <v>7720</v>
      </c>
      <c r="F471" s="114">
        <v>6485</v>
      </c>
      <c r="G471" s="114">
        <v>8289</v>
      </c>
      <c r="H471" s="114">
        <v>8282</v>
      </c>
      <c r="I471" s="115"/>
      <c r="J471" s="116">
        <v>40999</v>
      </c>
    </row>
    <row r="472" spans="2:10" ht="13.5" thickBot="1">
      <c r="B472" s="61" t="s">
        <v>3</v>
      </c>
      <c r="C472" s="100">
        <v>4335</v>
      </c>
      <c r="D472" s="101">
        <v>5444</v>
      </c>
      <c r="E472" s="101">
        <v>7385</v>
      </c>
      <c r="F472" s="101">
        <v>6205</v>
      </c>
      <c r="G472" s="101">
        <v>7930</v>
      </c>
      <c r="H472" s="101">
        <v>7924</v>
      </c>
      <c r="I472" s="102"/>
      <c r="J472" s="103">
        <v>39223</v>
      </c>
    </row>
    <row r="473" spans="2:10" ht="13.5" thickBot="1">
      <c r="B473" s="62" t="s">
        <v>4</v>
      </c>
      <c r="C473" s="75">
        <v>4169</v>
      </c>
      <c r="D473" s="76">
        <v>5236</v>
      </c>
      <c r="E473" s="76">
        <v>7103</v>
      </c>
      <c r="F473" s="76">
        <v>5968</v>
      </c>
      <c r="G473" s="76">
        <v>7627</v>
      </c>
      <c r="H473" s="76">
        <v>7621</v>
      </c>
      <c r="I473" s="104"/>
      <c r="J473" s="77">
        <v>37723</v>
      </c>
    </row>
    <row r="474" spans="2:10" ht="14.25" thickBot="1" thickTop="1">
      <c r="B474" s="63" t="s">
        <v>2</v>
      </c>
      <c r="C474" s="64">
        <v>7560</v>
      </c>
      <c r="D474" s="65">
        <v>8041</v>
      </c>
      <c r="E474" s="65">
        <v>8884</v>
      </c>
      <c r="F474" s="65">
        <v>7440</v>
      </c>
      <c r="G474" s="65">
        <v>9074</v>
      </c>
      <c r="H474" s="65">
        <v>7504</v>
      </c>
      <c r="I474" s="99"/>
      <c r="J474" s="66">
        <v>48503</v>
      </c>
    </row>
    <row r="475" spans="2:10" ht="13.5" thickBot="1">
      <c r="B475" s="61" t="s">
        <v>5</v>
      </c>
      <c r="C475" s="100">
        <v>7173</v>
      </c>
      <c r="D475" s="101">
        <v>7627</v>
      </c>
      <c r="E475" s="101">
        <v>8429</v>
      </c>
      <c r="F475" s="101">
        <v>7060</v>
      </c>
      <c r="G475" s="101">
        <v>8615</v>
      </c>
      <c r="H475" s="101">
        <v>7128</v>
      </c>
      <c r="I475" s="102"/>
      <c r="J475" s="103">
        <v>46032</v>
      </c>
    </row>
    <row r="476" spans="2:10" ht="13.5" thickBot="1">
      <c r="B476" s="62" t="s">
        <v>4</v>
      </c>
      <c r="C476" s="75">
        <v>6900</v>
      </c>
      <c r="D476" s="76">
        <v>7337</v>
      </c>
      <c r="E476" s="76">
        <v>8109</v>
      </c>
      <c r="F476" s="76">
        <v>6792</v>
      </c>
      <c r="G476" s="76">
        <v>8291</v>
      </c>
      <c r="H476" s="76">
        <v>6861</v>
      </c>
      <c r="I476" s="104"/>
      <c r="J476" s="77">
        <v>44291</v>
      </c>
    </row>
    <row r="477" spans="2:10" ht="14.25" thickBot="1" thickTop="1">
      <c r="B477" s="63" t="s">
        <v>2</v>
      </c>
      <c r="C477" s="64">
        <v>12092</v>
      </c>
      <c r="D477" s="65">
        <v>13732</v>
      </c>
      <c r="E477" s="65">
        <v>16603</v>
      </c>
      <c r="F477" s="65">
        <v>13926</v>
      </c>
      <c r="G477" s="65">
        <v>17362</v>
      </c>
      <c r="H477" s="65">
        <v>15786</v>
      </c>
      <c r="I477" s="99"/>
      <c r="J477" s="66">
        <v>89502</v>
      </c>
    </row>
    <row r="478" spans="2:10" ht="13.5" thickBot="1">
      <c r="B478" s="61" t="s">
        <v>6</v>
      </c>
      <c r="C478" s="100">
        <v>11508</v>
      </c>
      <c r="D478" s="101">
        <v>13072</v>
      </c>
      <c r="E478" s="101">
        <v>15814</v>
      </c>
      <c r="F478" s="101">
        <v>13265</v>
      </c>
      <c r="G478" s="101">
        <v>16545</v>
      </c>
      <c r="H478" s="101">
        <v>15052</v>
      </c>
      <c r="I478" s="102"/>
      <c r="J478" s="103">
        <v>85255</v>
      </c>
    </row>
    <row r="479" spans="2:10" ht="13.5" thickBot="1">
      <c r="B479" s="117" t="s">
        <v>4</v>
      </c>
      <c r="C479" s="118">
        <v>11069</v>
      </c>
      <c r="D479" s="119">
        <v>12574</v>
      </c>
      <c r="E479" s="119">
        <v>15212</v>
      </c>
      <c r="F479" s="119">
        <v>12760</v>
      </c>
      <c r="G479" s="119">
        <v>15917</v>
      </c>
      <c r="H479" s="119">
        <v>14482</v>
      </c>
      <c r="I479" s="120"/>
      <c r="J479" s="121">
        <v>82014</v>
      </c>
    </row>
    <row r="480" spans="2:10" ht="14.25" thickBot="1" thickTop="1">
      <c r="B480" s="96"/>
      <c r="C480" s="122">
        <v>2022</v>
      </c>
      <c r="D480" s="123">
        <v>2022</v>
      </c>
      <c r="E480" s="123">
        <v>2022</v>
      </c>
      <c r="F480" s="123">
        <v>2022</v>
      </c>
      <c r="G480" s="123">
        <v>2022</v>
      </c>
      <c r="H480" s="123">
        <v>2022</v>
      </c>
      <c r="I480" s="124"/>
      <c r="J480" s="125" t="s">
        <v>47</v>
      </c>
    </row>
    <row r="481" spans="2:10" ht="13.5" thickBot="1">
      <c r="B481" s="96"/>
      <c r="C481" s="78" t="s">
        <v>48</v>
      </c>
      <c r="D481" s="126" t="s">
        <v>49</v>
      </c>
      <c r="E481" s="126" t="s">
        <v>50</v>
      </c>
      <c r="F481" s="126" t="s">
        <v>51</v>
      </c>
      <c r="G481" s="126" t="s">
        <v>52</v>
      </c>
      <c r="H481" s="126" t="s">
        <v>53</v>
      </c>
      <c r="I481" s="127"/>
      <c r="J481" s="128" t="s">
        <v>54</v>
      </c>
    </row>
    <row r="482" spans="2:10" ht="14.25" thickBot="1" thickTop="1">
      <c r="B482" s="60" t="s">
        <v>2</v>
      </c>
      <c r="C482" s="113">
        <v>6772</v>
      </c>
      <c r="D482" s="114">
        <v>7642</v>
      </c>
      <c r="E482" s="114">
        <v>6979</v>
      </c>
      <c r="F482" s="114">
        <v>5773</v>
      </c>
      <c r="G482" s="114">
        <v>7082</v>
      </c>
      <c r="H482" s="114">
        <v>5443</v>
      </c>
      <c r="I482" s="115"/>
      <c r="J482" s="116">
        <v>39691</v>
      </c>
    </row>
    <row r="483" spans="2:10" ht="13.5" thickBot="1">
      <c r="B483" s="61" t="s">
        <v>3</v>
      </c>
      <c r="C483" s="100">
        <v>6480</v>
      </c>
      <c r="D483" s="101">
        <v>7312</v>
      </c>
      <c r="E483" s="101">
        <v>6678</v>
      </c>
      <c r="F483" s="101">
        <v>5523</v>
      </c>
      <c r="G483" s="101">
        <v>6776</v>
      </c>
      <c r="H483" s="101">
        <v>5207</v>
      </c>
      <c r="I483" s="102"/>
      <c r="J483" s="103">
        <v>37977</v>
      </c>
    </row>
    <row r="484" spans="2:10" ht="13.5" thickBot="1">
      <c r="B484" s="62" t="s">
        <v>4</v>
      </c>
      <c r="C484" s="75">
        <v>6232</v>
      </c>
      <c r="D484" s="76">
        <v>7033</v>
      </c>
      <c r="E484" s="76">
        <v>6423</v>
      </c>
      <c r="F484" s="76">
        <v>5312</v>
      </c>
      <c r="G484" s="76">
        <v>6517</v>
      </c>
      <c r="H484" s="76">
        <v>5008</v>
      </c>
      <c r="I484" s="104"/>
      <c r="J484" s="77">
        <v>36526</v>
      </c>
    </row>
    <row r="485" spans="2:10" ht="14.25" thickBot="1" thickTop="1">
      <c r="B485" s="63" t="s">
        <v>2</v>
      </c>
      <c r="C485" s="64">
        <v>6607</v>
      </c>
      <c r="D485" s="65">
        <v>6508</v>
      </c>
      <c r="E485" s="65">
        <v>5839</v>
      </c>
      <c r="F485" s="65">
        <v>5482</v>
      </c>
      <c r="G485" s="65">
        <v>5703</v>
      </c>
      <c r="H485" s="65">
        <v>5133</v>
      </c>
      <c r="I485" s="99"/>
      <c r="J485" s="66">
        <v>35273</v>
      </c>
    </row>
    <row r="486" spans="2:10" ht="13.5" thickBot="1">
      <c r="B486" s="61" t="s">
        <v>5</v>
      </c>
      <c r="C486" s="100">
        <v>6275</v>
      </c>
      <c r="D486" s="101">
        <v>6184</v>
      </c>
      <c r="E486" s="101">
        <v>5552</v>
      </c>
      <c r="F486" s="101">
        <v>5215</v>
      </c>
      <c r="G486" s="101">
        <v>5430</v>
      </c>
      <c r="H486" s="101">
        <v>4886</v>
      </c>
      <c r="I486" s="102"/>
      <c r="J486" s="103">
        <v>33541</v>
      </c>
    </row>
    <row r="487" spans="2:10" ht="13.5" thickBot="1">
      <c r="B487" s="62" t="s">
        <v>4</v>
      </c>
      <c r="C487" s="75">
        <v>6040</v>
      </c>
      <c r="D487" s="76">
        <v>5953</v>
      </c>
      <c r="E487" s="76">
        <v>5345</v>
      </c>
      <c r="F487" s="76">
        <v>5022</v>
      </c>
      <c r="G487" s="76">
        <v>5232</v>
      </c>
      <c r="H487" s="76">
        <v>4707</v>
      </c>
      <c r="I487" s="104"/>
      <c r="J487" s="77">
        <v>32298</v>
      </c>
    </row>
    <row r="488" spans="2:10" ht="14.25" thickBot="1" thickTop="1">
      <c r="B488" s="63" t="s">
        <v>2</v>
      </c>
      <c r="C488" s="64">
        <v>13379</v>
      </c>
      <c r="D488" s="65">
        <v>14150</v>
      </c>
      <c r="E488" s="65">
        <v>12819</v>
      </c>
      <c r="F488" s="65">
        <v>11255</v>
      </c>
      <c r="G488" s="65">
        <v>12785</v>
      </c>
      <c r="H488" s="65">
        <v>10576</v>
      </c>
      <c r="I488" s="99"/>
      <c r="J488" s="66">
        <v>74964</v>
      </c>
    </row>
    <row r="489" spans="2:10" ht="13.5" thickBot="1">
      <c r="B489" s="61" t="s">
        <v>6</v>
      </c>
      <c r="C489" s="100">
        <v>12755</v>
      </c>
      <c r="D489" s="101">
        <v>13496</v>
      </c>
      <c r="E489" s="101">
        <v>12230</v>
      </c>
      <c r="F489" s="101">
        <v>10738</v>
      </c>
      <c r="G489" s="101">
        <v>12206</v>
      </c>
      <c r="H489" s="101">
        <v>10093</v>
      </c>
      <c r="I489" s="102"/>
      <c r="J489" s="103">
        <v>71518</v>
      </c>
    </row>
    <row r="490" spans="2:10" ht="13.5" thickBot="1">
      <c r="B490" s="117" t="s">
        <v>4</v>
      </c>
      <c r="C490" s="118">
        <v>12272</v>
      </c>
      <c r="D490" s="119">
        <v>12986</v>
      </c>
      <c r="E490" s="119">
        <v>11768</v>
      </c>
      <c r="F490" s="119">
        <v>10334</v>
      </c>
      <c r="G490" s="119">
        <v>11748</v>
      </c>
      <c r="H490" s="119">
        <v>9715</v>
      </c>
      <c r="I490" s="120"/>
      <c r="J490" s="121">
        <v>68824</v>
      </c>
    </row>
    <row r="491" spans="2:10" ht="14.25" thickBot="1" thickTop="1">
      <c r="B491" s="96"/>
      <c r="C491" s="78">
        <v>2023</v>
      </c>
      <c r="D491" s="126">
        <v>2023</v>
      </c>
      <c r="E491" s="126">
        <v>2023</v>
      </c>
      <c r="F491" s="126">
        <v>2023</v>
      </c>
      <c r="G491" s="126">
        <v>2023</v>
      </c>
      <c r="H491" s="126">
        <v>2023</v>
      </c>
      <c r="I491" s="127"/>
      <c r="J491" s="128" t="s">
        <v>47</v>
      </c>
    </row>
    <row r="492" spans="2:10" ht="13.5" thickBot="1">
      <c r="B492" s="142"/>
      <c r="C492" s="11" t="s">
        <v>55</v>
      </c>
      <c r="D492" s="12" t="s">
        <v>56</v>
      </c>
      <c r="E492" s="12" t="s">
        <v>57</v>
      </c>
      <c r="F492" s="12" t="s">
        <v>58</v>
      </c>
      <c r="G492" s="12" t="s">
        <v>59</v>
      </c>
      <c r="H492" s="12" t="s">
        <v>60</v>
      </c>
      <c r="I492" s="97"/>
      <c r="J492" s="98" t="s">
        <v>54</v>
      </c>
    </row>
    <row r="493" spans="2:10" ht="14.25" thickBot="1" thickTop="1">
      <c r="B493" s="63" t="s">
        <v>2</v>
      </c>
      <c r="C493" s="64">
        <v>4663</v>
      </c>
      <c r="D493" s="65">
        <v>5835</v>
      </c>
      <c r="E493" s="65">
        <v>7919</v>
      </c>
      <c r="F493" s="65">
        <v>6676</v>
      </c>
      <c r="G493" s="65">
        <v>8534</v>
      </c>
      <c r="H493" s="65">
        <v>8522</v>
      </c>
      <c r="I493" s="99"/>
      <c r="J493" s="66">
        <v>42149</v>
      </c>
    </row>
    <row r="494" spans="2:10" ht="13.5" thickBot="1">
      <c r="B494" s="61" t="s">
        <v>3</v>
      </c>
      <c r="C494" s="100">
        <v>4460</v>
      </c>
      <c r="D494" s="101">
        <v>5582</v>
      </c>
      <c r="E494" s="101">
        <v>7576</v>
      </c>
      <c r="F494" s="101">
        <v>6387</v>
      </c>
      <c r="G494" s="101">
        <v>8164</v>
      </c>
      <c r="H494" s="101">
        <v>8153</v>
      </c>
      <c r="I494" s="102"/>
      <c r="J494" s="103">
        <v>40322</v>
      </c>
    </row>
    <row r="495" spans="2:10" ht="13.5" thickBot="1">
      <c r="B495" s="62" t="s">
        <v>4</v>
      </c>
      <c r="C495" s="75">
        <v>4289</v>
      </c>
      <c r="D495" s="76">
        <v>5369</v>
      </c>
      <c r="E495" s="76">
        <v>7286</v>
      </c>
      <c r="F495" s="76">
        <v>6143</v>
      </c>
      <c r="G495" s="76">
        <v>7852</v>
      </c>
      <c r="H495" s="76">
        <v>7842</v>
      </c>
      <c r="I495" s="104"/>
      <c r="J495" s="77">
        <v>38780</v>
      </c>
    </row>
    <row r="496" spans="2:10" ht="14.25" thickBot="1" thickTop="1">
      <c r="B496" s="63" t="s">
        <v>2</v>
      </c>
      <c r="C496" s="64">
        <v>4952</v>
      </c>
      <c r="D496" s="65">
        <v>5214</v>
      </c>
      <c r="E496" s="65">
        <v>5860</v>
      </c>
      <c r="F496" s="65">
        <v>4893</v>
      </c>
      <c r="G496" s="65">
        <v>6209</v>
      </c>
      <c r="H496" s="65">
        <v>5290</v>
      </c>
      <c r="I496" s="99"/>
      <c r="J496" s="66">
        <v>32418</v>
      </c>
    </row>
    <row r="497" spans="2:10" ht="13.5" thickBot="1">
      <c r="B497" s="61" t="s">
        <v>5</v>
      </c>
      <c r="C497" s="100">
        <v>4711</v>
      </c>
      <c r="D497" s="101">
        <v>4959</v>
      </c>
      <c r="E497" s="101">
        <v>5575</v>
      </c>
      <c r="F497" s="101">
        <v>4656</v>
      </c>
      <c r="G497" s="101">
        <v>5911</v>
      </c>
      <c r="H497" s="101">
        <v>5038</v>
      </c>
      <c r="I497" s="102"/>
      <c r="J497" s="103">
        <v>30849</v>
      </c>
    </row>
    <row r="498" spans="2:10" ht="13.5" thickBot="1">
      <c r="B498" s="62" t="s">
        <v>4</v>
      </c>
      <c r="C498" s="75">
        <v>4537</v>
      </c>
      <c r="D498" s="76">
        <v>4776</v>
      </c>
      <c r="E498" s="76">
        <v>5370</v>
      </c>
      <c r="F498" s="76">
        <v>4485</v>
      </c>
      <c r="G498" s="76">
        <v>5695</v>
      </c>
      <c r="H498" s="76">
        <v>4854</v>
      </c>
      <c r="I498" s="104"/>
      <c r="J498" s="77">
        <v>29717</v>
      </c>
    </row>
    <row r="499" spans="2:10" ht="14.25" thickBot="1" thickTop="1">
      <c r="B499" s="63" t="s">
        <v>2</v>
      </c>
      <c r="C499" s="64">
        <v>9615</v>
      </c>
      <c r="D499" s="65">
        <v>11049</v>
      </c>
      <c r="E499" s="65">
        <v>13779</v>
      </c>
      <c r="F499" s="65">
        <v>11570</v>
      </c>
      <c r="G499" s="65">
        <v>14743</v>
      </c>
      <c r="H499" s="65">
        <v>13812</v>
      </c>
      <c r="I499" s="99"/>
      <c r="J499" s="66">
        <v>74567</v>
      </c>
    </row>
    <row r="500" spans="2:10" ht="13.5" thickBot="1">
      <c r="B500" s="61" t="s">
        <v>6</v>
      </c>
      <c r="C500" s="100">
        <v>9170</v>
      </c>
      <c r="D500" s="101">
        <v>10541</v>
      </c>
      <c r="E500" s="101">
        <v>13151</v>
      </c>
      <c r="F500" s="101">
        <v>11043</v>
      </c>
      <c r="G500" s="101">
        <v>14075</v>
      </c>
      <c r="H500" s="101">
        <v>13191</v>
      </c>
      <c r="I500" s="102"/>
      <c r="J500" s="103">
        <v>71171</v>
      </c>
    </row>
    <row r="501" spans="2:10" ht="13.5" thickBot="1">
      <c r="B501" s="117" t="s">
        <v>4</v>
      </c>
      <c r="C501" s="118">
        <v>8826</v>
      </c>
      <c r="D501" s="119">
        <v>10145</v>
      </c>
      <c r="E501" s="119">
        <v>12656</v>
      </c>
      <c r="F501" s="119">
        <v>10628</v>
      </c>
      <c r="G501" s="119">
        <v>13547</v>
      </c>
      <c r="H501" s="119">
        <v>12696</v>
      </c>
      <c r="I501" s="120" t="s">
        <v>204</v>
      </c>
      <c r="J501" s="121">
        <v>68497</v>
      </c>
    </row>
    <row r="502" ht="13.5" thickTop="1"/>
    <row r="503" ht="12.75">
      <c r="B503" s="7"/>
    </row>
    <row r="504" spans="2:13" ht="15">
      <c r="B504" s="46" t="s">
        <v>110</v>
      </c>
      <c r="M504" t="s">
        <v>13</v>
      </c>
    </row>
    <row r="505" ht="15.75" thickBot="1">
      <c r="B505" s="46" t="s">
        <v>203</v>
      </c>
    </row>
    <row r="506" spans="2:20" ht="14.25" thickBot="1" thickTop="1">
      <c r="B506" s="94" t="s">
        <v>164</v>
      </c>
      <c r="C506" s="3">
        <v>2018</v>
      </c>
      <c r="D506" s="54">
        <v>2018</v>
      </c>
      <c r="E506" s="54">
        <v>2018</v>
      </c>
      <c r="F506" s="54">
        <v>2018</v>
      </c>
      <c r="G506" s="54">
        <v>2018</v>
      </c>
      <c r="H506" s="54">
        <v>2018</v>
      </c>
      <c r="I506" s="95"/>
      <c r="J506" s="55" t="s">
        <v>47</v>
      </c>
      <c r="M506" s="3">
        <v>2018</v>
      </c>
      <c r="N506" s="3">
        <v>2018</v>
      </c>
      <c r="O506" s="3">
        <v>2018</v>
      </c>
      <c r="P506" s="3">
        <v>2018</v>
      </c>
      <c r="Q506" s="3">
        <v>2018</v>
      </c>
      <c r="R506" s="3">
        <v>2018</v>
      </c>
      <c r="T506" t="s">
        <v>83</v>
      </c>
    </row>
    <row r="507" spans="2:18" ht="13.5" thickBot="1">
      <c r="B507" s="96"/>
      <c r="C507" s="11" t="s">
        <v>48</v>
      </c>
      <c r="D507" s="12" t="s">
        <v>49</v>
      </c>
      <c r="E507" s="12" t="s">
        <v>50</v>
      </c>
      <c r="F507" s="12" t="s">
        <v>51</v>
      </c>
      <c r="G507" s="12" t="s">
        <v>52</v>
      </c>
      <c r="H507" s="12" t="s">
        <v>53</v>
      </c>
      <c r="I507" s="97"/>
      <c r="J507" s="98" t="s">
        <v>54</v>
      </c>
      <c r="M507" s="11" t="s">
        <v>48</v>
      </c>
      <c r="N507" s="12" t="s">
        <v>49</v>
      </c>
      <c r="O507" s="12" t="s">
        <v>50</v>
      </c>
      <c r="P507" s="12" t="s">
        <v>51</v>
      </c>
      <c r="Q507" s="12" t="s">
        <v>52</v>
      </c>
      <c r="R507" s="12" t="s">
        <v>53</v>
      </c>
    </row>
    <row r="508" spans="2:20" ht="14.25" thickBot="1" thickTop="1">
      <c r="B508" s="60" t="s">
        <v>2</v>
      </c>
      <c r="C508" s="64">
        <v>11952</v>
      </c>
      <c r="D508" s="65">
        <v>12682</v>
      </c>
      <c r="E508" s="65">
        <v>11714</v>
      </c>
      <c r="F508" s="65">
        <v>10181</v>
      </c>
      <c r="G508" s="65">
        <v>11213</v>
      </c>
      <c r="H508" s="65">
        <v>8953</v>
      </c>
      <c r="I508" s="99"/>
      <c r="J508" s="66">
        <v>66695</v>
      </c>
      <c r="M508" s="4">
        <f aca="true" t="shared" si="11" ref="M508:R508">C188+C387</f>
        <v>11952</v>
      </c>
      <c r="N508" s="4">
        <f t="shared" si="11"/>
        <v>12683</v>
      </c>
      <c r="O508" s="4">
        <f t="shared" si="11"/>
        <v>11714</v>
      </c>
      <c r="P508" s="4">
        <f t="shared" si="11"/>
        <v>10181</v>
      </c>
      <c r="Q508" s="4">
        <f t="shared" si="11"/>
        <v>11213</v>
      </c>
      <c r="R508" s="4">
        <f t="shared" si="11"/>
        <v>8953</v>
      </c>
      <c r="T508" s="4">
        <f aca="true" t="shared" si="12" ref="T508:T516">J188+J387</f>
        <v>66695</v>
      </c>
    </row>
    <row r="509" spans="2:20" ht="13.5" thickBot="1">
      <c r="B509" s="61" t="s">
        <v>3</v>
      </c>
      <c r="C509" s="100">
        <v>11484</v>
      </c>
      <c r="D509" s="101">
        <v>12184</v>
      </c>
      <c r="E509" s="101">
        <v>11253</v>
      </c>
      <c r="F509" s="101">
        <v>9779</v>
      </c>
      <c r="G509" s="101">
        <v>10766</v>
      </c>
      <c r="H509" s="101">
        <v>8598</v>
      </c>
      <c r="I509" s="102"/>
      <c r="J509" s="103">
        <v>64064</v>
      </c>
      <c r="M509" s="4">
        <f aca="true" t="shared" si="13" ref="M509:R516">C189+C388</f>
        <v>11484</v>
      </c>
      <c r="N509" s="4">
        <f t="shared" si="13"/>
        <v>12184</v>
      </c>
      <c r="O509" s="4">
        <f t="shared" si="13"/>
        <v>11253</v>
      </c>
      <c r="P509" s="4">
        <f t="shared" si="13"/>
        <v>9779</v>
      </c>
      <c r="Q509" s="4">
        <f t="shared" si="13"/>
        <v>10766</v>
      </c>
      <c r="R509" s="4">
        <f t="shared" si="13"/>
        <v>8598</v>
      </c>
      <c r="T509" s="4">
        <f t="shared" si="12"/>
        <v>64064</v>
      </c>
    </row>
    <row r="510" spans="2:20" ht="13.5" thickBot="1">
      <c r="B510" s="62" t="s">
        <v>4</v>
      </c>
      <c r="C510" s="75">
        <v>11035</v>
      </c>
      <c r="D510" s="76">
        <v>11708</v>
      </c>
      <c r="E510" s="76">
        <v>10814</v>
      </c>
      <c r="F510" s="76">
        <v>9396</v>
      </c>
      <c r="G510" s="76">
        <v>10346</v>
      </c>
      <c r="H510" s="76">
        <v>8262</v>
      </c>
      <c r="I510" s="104"/>
      <c r="J510" s="77">
        <v>61561</v>
      </c>
      <c r="M510" s="4">
        <f t="shared" si="13"/>
        <v>11035</v>
      </c>
      <c r="N510" s="4">
        <f t="shared" si="13"/>
        <v>11708</v>
      </c>
      <c r="O510" s="4">
        <f t="shared" si="13"/>
        <v>10813</v>
      </c>
      <c r="P510" s="4">
        <f t="shared" si="13"/>
        <v>9396</v>
      </c>
      <c r="Q510" s="4">
        <f t="shared" si="13"/>
        <v>10346</v>
      </c>
      <c r="R510" s="4">
        <f t="shared" si="13"/>
        <v>8262</v>
      </c>
      <c r="T510" s="4">
        <f t="shared" si="12"/>
        <v>61561</v>
      </c>
    </row>
    <row r="511" spans="2:20" ht="14.25" thickBot="1" thickTop="1">
      <c r="B511" s="63" t="s">
        <v>2</v>
      </c>
      <c r="C511" s="64">
        <v>42874</v>
      </c>
      <c r="D511" s="65">
        <v>42640</v>
      </c>
      <c r="E511" s="65">
        <v>37595</v>
      </c>
      <c r="F511" s="65">
        <v>34549</v>
      </c>
      <c r="G511" s="65">
        <v>32770</v>
      </c>
      <c r="H511" s="65">
        <v>34195</v>
      </c>
      <c r="I511" s="99"/>
      <c r="J511" s="66">
        <v>224623</v>
      </c>
      <c r="M511" s="4">
        <f t="shared" si="13"/>
        <v>42874</v>
      </c>
      <c r="N511" s="4">
        <f t="shared" si="13"/>
        <v>42640</v>
      </c>
      <c r="O511" s="4">
        <f t="shared" si="13"/>
        <v>37595</v>
      </c>
      <c r="P511" s="4">
        <f t="shared" si="13"/>
        <v>34549</v>
      </c>
      <c r="Q511" s="4">
        <f t="shared" si="13"/>
        <v>32770</v>
      </c>
      <c r="R511" s="4">
        <f t="shared" si="13"/>
        <v>34195</v>
      </c>
      <c r="T511" s="4">
        <f t="shared" si="12"/>
        <v>224623</v>
      </c>
    </row>
    <row r="512" spans="2:20" ht="13.5" thickBot="1">
      <c r="B512" s="61" t="s">
        <v>5</v>
      </c>
      <c r="C512" s="105">
        <v>40498</v>
      </c>
      <c r="D512" s="106">
        <v>40287</v>
      </c>
      <c r="E512" s="106">
        <v>35526</v>
      </c>
      <c r="F512" s="106">
        <v>32648</v>
      </c>
      <c r="G512" s="106">
        <v>30956</v>
      </c>
      <c r="H512" s="106">
        <v>32298</v>
      </c>
      <c r="I512" s="107"/>
      <c r="J512" s="108">
        <v>212213</v>
      </c>
      <c r="M512" s="4">
        <f t="shared" si="13"/>
        <v>40498</v>
      </c>
      <c r="N512" s="4">
        <f t="shared" si="13"/>
        <v>40288</v>
      </c>
      <c r="O512" s="4">
        <f t="shared" si="13"/>
        <v>35526</v>
      </c>
      <c r="P512" s="4">
        <f t="shared" si="13"/>
        <v>32647</v>
      </c>
      <c r="Q512" s="4">
        <f t="shared" si="13"/>
        <v>30956</v>
      </c>
      <c r="R512" s="4">
        <f t="shared" si="13"/>
        <v>32298</v>
      </c>
      <c r="T512" s="4">
        <f t="shared" si="12"/>
        <v>212213</v>
      </c>
    </row>
    <row r="513" spans="2:20" ht="13.5" thickBot="1">
      <c r="B513" s="63" t="s">
        <v>4</v>
      </c>
      <c r="C513" s="109">
        <v>38832</v>
      </c>
      <c r="D513" s="110">
        <v>38630</v>
      </c>
      <c r="E513" s="110">
        <v>34054</v>
      </c>
      <c r="F513" s="110">
        <v>31293</v>
      </c>
      <c r="G513" s="110">
        <v>29668</v>
      </c>
      <c r="H513" s="110">
        <v>30956</v>
      </c>
      <c r="I513" s="111"/>
      <c r="J513" s="112">
        <v>203432</v>
      </c>
      <c r="M513" s="4">
        <f t="shared" si="13"/>
        <v>38832</v>
      </c>
      <c r="N513" s="4">
        <f t="shared" si="13"/>
        <v>38630</v>
      </c>
      <c r="O513" s="4">
        <f t="shared" si="13"/>
        <v>34054</v>
      </c>
      <c r="P513" s="4">
        <f t="shared" si="13"/>
        <v>31293</v>
      </c>
      <c r="Q513" s="4">
        <f t="shared" si="13"/>
        <v>29668</v>
      </c>
      <c r="R513" s="4">
        <f t="shared" si="13"/>
        <v>30956</v>
      </c>
      <c r="T513" s="4">
        <f t="shared" si="12"/>
        <v>203432</v>
      </c>
    </row>
    <row r="514" spans="2:20" ht="14.25" thickBot="1" thickTop="1">
      <c r="B514" s="60" t="s">
        <v>2</v>
      </c>
      <c r="C514" s="113">
        <v>54826</v>
      </c>
      <c r="D514" s="114">
        <v>55323</v>
      </c>
      <c r="E514" s="114">
        <v>49309</v>
      </c>
      <c r="F514" s="114">
        <v>44730</v>
      </c>
      <c r="G514" s="114">
        <v>43983</v>
      </c>
      <c r="H514" s="114">
        <v>43148</v>
      </c>
      <c r="I514" s="115"/>
      <c r="J514" s="116">
        <v>291318</v>
      </c>
      <c r="M514" s="4">
        <f t="shared" si="13"/>
        <v>54826</v>
      </c>
      <c r="N514" s="4">
        <f t="shared" si="13"/>
        <v>55323</v>
      </c>
      <c r="O514" s="4">
        <f t="shared" si="13"/>
        <v>49309</v>
      </c>
      <c r="P514" s="4">
        <f t="shared" si="13"/>
        <v>44731</v>
      </c>
      <c r="Q514" s="4">
        <f t="shared" si="13"/>
        <v>43983</v>
      </c>
      <c r="R514" s="4">
        <f t="shared" si="13"/>
        <v>43148</v>
      </c>
      <c r="T514" s="4">
        <f t="shared" si="12"/>
        <v>291319</v>
      </c>
    </row>
    <row r="515" spans="2:20" ht="13.5" thickBot="1">
      <c r="B515" s="67" t="s">
        <v>6</v>
      </c>
      <c r="C515" s="100">
        <v>51982</v>
      </c>
      <c r="D515" s="101">
        <v>52471</v>
      </c>
      <c r="E515" s="101">
        <v>46779</v>
      </c>
      <c r="F515" s="101">
        <v>42427</v>
      </c>
      <c r="G515" s="101">
        <v>41722</v>
      </c>
      <c r="H515" s="101">
        <v>40896</v>
      </c>
      <c r="I515" s="102"/>
      <c r="J515" s="103">
        <v>276277</v>
      </c>
      <c r="M515" s="4">
        <f t="shared" si="13"/>
        <v>51982</v>
      </c>
      <c r="N515" s="4">
        <f t="shared" si="13"/>
        <v>52471</v>
      </c>
      <c r="O515" s="4">
        <f t="shared" si="13"/>
        <v>46779</v>
      </c>
      <c r="P515" s="4">
        <f t="shared" si="13"/>
        <v>42426</v>
      </c>
      <c r="Q515" s="4">
        <f t="shared" si="13"/>
        <v>41722</v>
      </c>
      <c r="R515" s="4">
        <f t="shared" si="13"/>
        <v>40896</v>
      </c>
      <c r="T515" s="4">
        <f t="shared" si="12"/>
        <v>276277</v>
      </c>
    </row>
    <row r="516" spans="2:20" ht="13.5" thickBot="1">
      <c r="B516" s="117" t="s">
        <v>4</v>
      </c>
      <c r="C516" s="118">
        <v>49867</v>
      </c>
      <c r="D516" s="119">
        <v>50338</v>
      </c>
      <c r="E516" s="119">
        <v>44868</v>
      </c>
      <c r="F516" s="119">
        <v>40689</v>
      </c>
      <c r="G516" s="119">
        <v>40014</v>
      </c>
      <c r="H516" s="119">
        <v>39218</v>
      </c>
      <c r="I516" s="120"/>
      <c r="J516" s="121">
        <v>264993</v>
      </c>
      <c r="M516" s="4">
        <f t="shared" si="13"/>
        <v>49867</v>
      </c>
      <c r="N516" s="4">
        <f t="shared" si="13"/>
        <v>50338</v>
      </c>
      <c r="O516" s="4">
        <f t="shared" si="13"/>
        <v>44868</v>
      </c>
      <c r="P516" s="4">
        <f t="shared" si="13"/>
        <v>40689</v>
      </c>
      <c r="Q516" s="4">
        <f t="shared" si="13"/>
        <v>40014</v>
      </c>
      <c r="R516" s="4">
        <f t="shared" si="13"/>
        <v>39217</v>
      </c>
      <c r="T516" s="4">
        <f t="shared" si="12"/>
        <v>264993</v>
      </c>
    </row>
    <row r="517" spans="2:10" ht="14.25" thickBot="1" thickTop="1">
      <c r="B517" s="96"/>
      <c r="C517" s="122">
        <v>2019</v>
      </c>
      <c r="D517" s="123">
        <v>2019</v>
      </c>
      <c r="E517" s="123">
        <v>2019</v>
      </c>
      <c r="F517" s="123">
        <v>2019</v>
      </c>
      <c r="G517" s="123">
        <v>2019</v>
      </c>
      <c r="H517" s="123">
        <v>2019</v>
      </c>
      <c r="I517" s="124"/>
      <c r="J517" s="125" t="s">
        <v>47</v>
      </c>
    </row>
    <row r="518" spans="2:10" ht="13.5" thickBot="1">
      <c r="B518" s="96"/>
      <c r="C518" s="78" t="s">
        <v>55</v>
      </c>
      <c r="D518" s="126" t="s">
        <v>56</v>
      </c>
      <c r="E518" s="126" t="s">
        <v>57</v>
      </c>
      <c r="F518" s="126" t="s">
        <v>58</v>
      </c>
      <c r="G518" s="126" t="s">
        <v>59</v>
      </c>
      <c r="H518" s="126" t="s">
        <v>60</v>
      </c>
      <c r="I518" s="127"/>
      <c r="J518" s="128" t="s">
        <v>54</v>
      </c>
    </row>
    <row r="519" spans="2:13" ht="14.25" thickBot="1" thickTop="1">
      <c r="B519" s="60" t="s">
        <v>2</v>
      </c>
      <c r="C519" s="129">
        <v>8194</v>
      </c>
      <c r="D519" s="130">
        <v>10135</v>
      </c>
      <c r="E519" s="130">
        <v>13036</v>
      </c>
      <c r="F519" s="130">
        <v>11097</v>
      </c>
      <c r="G519" s="130">
        <v>13643</v>
      </c>
      <c r="H519" s="130">
        <v>13327</v>
      </c>
      <c r="I519" s="131"/>
      <c r="J519" s="132">
        <v>69433</v>
      </c>
      <c r="M519" s="4">
        <f aca="true" t="shared" si="14" ref="M519:M527">C199+C398</f>
        <v>8194</v>
      </c>
    </row>
    <row r="520" spans="2:13" ht="13.5" thickBot="1">
      <c r="B520" s="61" t="s">
        <v>3</v>
      </c>
      <c r="C520" s="133">
        <v>7869</v>
      </c>
      <c r="D520" s="134">
        <v>9735</v>
      </c>
      <c r="E520" s="134">
        <v>12522</v>
      </c>
      <c r="F520" s="134">
        <v>10658</v>
      </c>
      <c r="G520" s="134">
        <v>13102</v>
      </c>
      <c r="H520" s="134">
        <v>12797</v>
      </c>
      <c r="I520" s="135"/>
      <c r="J520" s="136">
        <v>66684</v>
      </c>
      <c r="M520" s="4">
        <f t="shared" si="14"/>
        <v>7869</v>
      </c>
    </row>
    <row r="521" spans="2:13" ht="13.5" thickBot="1">
      <c r="B521" s="62" t="s">
        <v>4</v>
      </c>
      <c r="C521" s="137">
        <v>7561</v>
      </c>
      <c r="D521" s="138">
        <v>9355</v>
      </c>
      <c r="E521" s="138">
        <v>12032</v>
      </c>
      <c r="F521" s="138">
        <v>10241</v>
      </c>
      <c r="G521" s="138">
        <v>12590</v>
      </c>
      <c r="H521" s="138">
        <v>12298</v>
      </c>
      <c r="I521" s="139"/>
      <c r="J521" s="140">
        <v>64078</v>
      </c>
      <c r="M521" s="4">
        <f t="shared" si="14"/>
        <v>7561</v>
      </c>
    </row>
    <row r="522" spans="2:13" ht="14.25" thickBot="1" thickTop="1">
      <c r="B522" s="63" t="s">
        <v>2</v>
      </c>
      <c r="C522" s="64">
        <v>39207</v>
      </c>
      <c r="D522" s="65">
        <v>45951</v>
      </c>
      <c r="E522" s="65">
        <v>52879</v>
      </c>
      <c r="F522" s="65">
        <v>46476</v>
      </c>
      <c r="G522" s="65">
        <v>55719</v>
      </c>
      <c r="H522" s="65">
        <v>46557</v>
      </c>
      <c r="I522" s="99"/>
      <c r="J522" s="66">
        <v>286790</v>
      </c>
      <c r="M522" s="4">
        <f t="shared" si="14"/>
        <v>39208</v>
      </c>
    </row>
    <row r="523" spans="2:13" ht="13.5" thickBot="1">
      <c r="B523" s="61" t="s">
        <v>5</v>
      </c>
      <c r="C523" s="100">
        <v>37000</v>
      </c>
      <c r="D523" s="101">
        <v>43348</v>
      </c>
      <c r="E523" s="101">
        <v>49915</v>
      </c>
      <c r="F523" s="101">
        <v>43858</v>
      </c>
      <c r="G523" s="101">
        <v>52609</v>
      </c>
      <c r="H523" s="101">
        <v>43960</v>
      </c>
      <c r="I523" s="102"/>
      <c r="J523" s="103">
        <v>270691</v>
      </c>
      <c r="M523" s="4">
        <f t="shared" si="14"/>
        <v>37000</v>
      </c>
    </row>
    <row r="524" spans="2:13" ht="13.5" thickBot="1">
      <c r="B524" s="63" t="s">
        <v>4</v>
      </c>
      <c r="C524" s="75">
        <v>35458</v>
      </c>
      <c r="D524" s="76">
        <v>41554</v>
      </c>
      <c r="E524" s="76">
        <v>47867</v>
      </c>
      <c r="F524" s="76">
        <v>42037</v>
      </c>
      <c r="G524" s="76">
        <v>50444</v>
      </c>
      <c r="H524" s="76">
        <v>42132</v>
      </c>
      <c r="I524" s="104"/>
      <c r="J524" s="77">
        <v>259491</v>
      </c>
      <c r="M524" s="4">
        <f t="shared" si="14"/>
        <v>35458</v>
      </c>
    </row>
    <row r="525" spans="2:13" ht="14.25" thickBot="1" thickTop="1">
      <c r="B525" s="60" t="s">
        <v>2</v>
      </c>
      <c r="C525" s="64">
        <v>47401</v>
      </c>
      <c r="D525" s="65">
        <v>56087</v>
      </c>
      <c r="E525" s="65">
        <v>65916</v>
      </c>
      <c r="F525" s="65">
        <v>57573</v>
      </c>
      <c r="G525" s="65">
        <v>69362</v>
      </c>
      <c r="H525" s="65">
        <v>59885</v>
      </c>
      <c r="I525" s="99"/>
      <c r="J525" s="66">
        <v>356223</v>
      </c>
      <c r="M525" s="4">
        <f t="shared" si="14"/>
        <v>47402</v>
      </c>
    </row>
    <row r="526" spans="2:13" ht="13.5" thickBot="1">
      <c r="B526" s="61" t="s">
        <v>6</v>
      </c>
      <c r="C526" s="100">
        <v>44869</v>
      </c>
      <c r="D526" s="101">
        <v>53084</v>
      </c>
      <c r="E526" s="101">
        <v>62437</v>
      </c>
      <c r="F526" s="101">
        <v>54516</v>
      </c>
      <c r="G526" s="101">
        <v>65711</v>
      </c>
      <c r="H526" s="101">
        <v>56758</v>
      </c>
      <c r="I526" s="102"/>
      <c r="J526" s="103">
        <v>337375</v>
      </c>
      <c r="M526" s="4">
        <f t="shared" si="14"/>
        <v>44870</v>
      </c>
    </row>
    <row r="527" spans="2:13" ht="13.5" thickBot="1">
      <c r="B527" s="117" t="s">
        <v>4</v>
      </c>
      <c r="C527" s="118">
        <v>43019</v>
      </c>
      <c r="D527" s="119">
        <v>50908</v>
      </c>
      <c r="E527" s="119">
        <v>59899</v>
      </c>
      <c r="F527" s="119">
        <v>52278</v>
      </c>
      <c r="G527" s="119">
        <v>63034</v>
      </c>
      <c r="H527" s="119">
        <v>54430</v>
      </c>
      <c r="I527" s="120"/>
      <c r="J527" s="121">
        <v>323569</v>
      </c>
      <c r="M527" s="4">
        <f t="shared" si="14"/>
        <v>43019</v>
      </c>
    </row>
    <row r="528" spans="2:10" ht="14.25" thickBot="1" thickTop="1">
      <c r="B528" s="96"/>
      <c r="C528" s="122">
        <v>2019</v>
      </c>
      <c r="D528" s="123">
        <v>2019</v>
      </c>
      <c r="E528" s="123">
        <v>2019</v>
      </c>
      <c r="F528" s="123">
        <v>2019</v>
      </c>
      <c r="G528" s="123">
        <v>2019</v>
      </c>
      <c r="H528" s="123">
        <v>2019</v>
      </c>
      <c r="I528" s="124"/>
      <c r="J528" s="125" t="s">
        <v>47</v>
      </c>
    </row>
    <row r="529" spans="2:10" ht="13.5" thickBot="1">
      <c r="B529" s="96"/>
      <c r="C529" s="78" t="s">
        <v>48</v>
      </c>
      <c r="D529" s="126" t="s">
        <v>49</v>
      </c>
      <c r="E529" s="126" t="s">
        <v>50</v>
      </c>
      <c r="F529" s="126" t="s">
        <v>51</v>
      </c>
      <c r="G529" s="126" t="s">
        <v>52</v>
      </c>
      <c r="H529" s="126" t="s">
        <v>53</v>
      </c>
      <c r="I529" s="127"/>
      <c r="J529" s="128" t="s">
        <v>54</v>
      </c>
    </row>
    <row r="530" spans="2:14" ht="14.25" thickBot="1" thickTop="1">
      <c r="B530" s="60" t="s">
        <v>2</v>
      </c>
      <c r="C530" s="113">
        <v>12146</v>
      </c>
      <c r="D530" s="114">
        <v>12895</v>
      </c>
      <c r="E530" s="114">
        <v>11948</v>
      </c>
      <c r="F530" s="114">
        <v>10400</v>
      </c>
      <c r="G530" s="114">
        <v>11466</v>
      </c>
      <c r="H530" s="114">
        <v>9166</v>
      </c>
      <c r="I530" s="115"/>
      <c r="J530" s="116">
        <v>68022</v>
      </c>
      <c r="M530" s="4"/>
      <c r="N530" s="4">
        <f aca="true" t="shared" si="15" ref="N530:N538">D210+D409</f>
        <v>12895</v>
      </c>
    </row>
    <row r="531" spans="2:14" ht="13.5" thickBot="1">
      <c r="B531" s="61" t="s">
        <v>3</v>
      </c>
      <c r="C531" s="100">
        <v>11668</v>
      </c>
      <c r="D531" s="101">
        <v>12386</v>
      </c>
      <c r="E531" s="101">
        <v>11475</v>
      </c>
      <c r="F531" s="101">
        <v>9983</v>
      </c>
      <c r="G531" s="101">
        <v>11001</v>
      </c>
      <c r="H531" s="101">
        <v>8793</v>
      </c>
      <c r="I531" s="102"/>
      <c r="J531" s="103">
        <v>65307</v>
      </c>
      <c r="M531" s="4"/>
      <c r="N531" s="4">
        <f t="shared" si="15"/>
        <v>12386</v>
      </c>
    </row>
    <row r="532" spans="2:14" ht="13.5" thickBot="1">
      <c r="B532" s="62" t="s">
        <v>4</v>
      </c>
      <c r="C532" s="75">
        <v>11212</v>
      </c>
      <c r="D532" s="76">
        <v>11902</v>
      </c>
      <c r="E532" s="76">
        <v>11027</v>
      </c>
      <c r="F532" s="76">
        <v>9588</v>
      </c>
      <c r="G532" s="76">
        <v>10566</v>
      </c>
      <c r="H532" s="76">
        <v>8442</v>
      </c>
      <c r="I532" s="104"/>
      <c r="J532" s="77">
        <v>62737</v>
      </c>
      <c r="M532" s="4"/>
      <c r="N532" s="4">
        <f t="shared" si="15"/>
        <v>11902</v>
      </c>
    </row>
    <row r="533" spans="2:14" ht="14.25" thickBot="1" thickTop="1">
      <c r="B533" s="63" t="s">
        <v>2</v>
      </c>
      <c r="C533" s="64">
        <v>44014</v>
      </c>
      <c r="D533" s="65">
        <v>43706</v>
      </c>
      <c r="E533" s="65">
        <v>38471</v>
      </c>
      <c r="F533" s="65">
        <v>35096</v>
      </c>
      <c r="G533" s="65">
        <v>33025</v>
      </c>
      <c r="H533" s="65">
        <v>34206</v>
      </c>
      <c r="I533" s="99"/>
      <c r="J533" s="66">
        <v>228519</v>
      </c>
      <c r="M533" s="4"/>
      <c r="N533" s="4">
        <f t="shared" si="15"/>
        <v>43706</v>
      </c>
    </row>
    <row r="534" spans="2:14" ht="13.5" thickBot="1">
      <c r="B534" s="61" t="s">
        <v>5</v>
      </c>
      <c r="C534" s="100">
        <v>41553</v>
      </c>
      <c r="D534" s="101">
        <v>41267</v>
      </c>
      <c r="E534" s="101">
        <v>36326</v>
      </c>
      <c r="F534" s="101">
        <v>33134</v>
      </c>
      <c r="G534" s="101">
        <v>31159</v>
      </c>
      <c r="H534" s="101">
        <v>32277</v>
      </c>
      <c r="I534" s="102"/>
      <c r="J534" s="103">
        <v>215717</v>
      </c>
      <c r="M534" s="4"/>
      <c r="N534" s="4">
        <f t="shared" si="15"/>
        <v>41268</v>
      </c>
    </row>
    <row r="535" spans="2:14" ht="13.5" thickBot="1">
      <c r="B535" s="63" t="s">
        <v>4</v>
      </c>
      <c r="C535" s="75">
        <v>39813</v>
      </c>
      <c r="D535" s="76">
        <v>39533</v>
      </c>
      <c r="E535" s="76">
        <v>34780</v>
      </c>
      <c r="F535" s="76">
        <v>31711</v>
      </c>
      <c r="G535" s="76">
        <v>29799</v>
      </c>
      <c r="H535" s="76">
        <v>30881</v>
      </c>
      <c r="I535" s="104"/>
      <c r="J535" s="77">
        <v>206517</v>
      </c>
      <c r="M535" s="4"/>
      <c r="N535" s="4">
        <f t="shared" si="15"/>
        <v>39533</v>
      </c>
    </row>
    <row r="536" spans="2:14" ht="14.25" thickBot="1" thickTop="1">
      <c r="B536" s="60" t="s">
        <v>2</v>
      </c>
      <c r="C536" s="64">
        <v>56161</v>
      </c>
      <c r="D536" s="65">
        <v>56602</v>
      </c>
      <c r="E536" s="65">
        <v>50419</v>
      </c>
      <c r="F536" s="65">
        <v>45496</v>
      </c>
      <c r="G536" s="65">
        <v>44491</v>
      </c>
      <c r="H536" s="65">
        <v>43372</v>
      </c>
      <c r="I536" s="99"/>
      <c r="J536" s="66">
        <v>296541</v>
      </c>
      <c r="M536" s="4"/>
      <c r="N536" s="4">
        <f t="shared" si="15"/>
        <v>56601</v>
      </c>
    </row>
    <row r="537" spans="2:14" ht="13.5" thickBot="1">
      <c r="B537" s="61" t="s">
        <v>6</v>
      </c>
      <c r="C537" s="100">
        <v>53221</v>
      </c>
      <c r="D537" s="101">
        <v>53653</v>
      </c>
      <c r="E537" s="101">
        <v>47802</v>
      </c>
      <c r="F537" s="101">
        <v>43117</v>
      </c>
      <c r="G537" s="101">
        <v>42160</v>
      </c>
      <c r="H537" s="101">
        <v>41070</v>
      </c>
      <c r="I537" s="102"/>
      <c r="J537" s="103">
        <v>281024</v>
      </c>
      <c r="M537" s="4"/>
      <c r="N537" s="4">
        <f t="shared" si="15"/>
        <v>53653</v>
      </c>
    </row>
    <row r="538" spans="2:14" ht="13.5" thickBot="1">
      <c r="B538" s="117" t="s">
        <v>4</v>
      </c>
      <c r="C538" s="118">
        <v>51025</v>
      </c>
      <c r="D538" s="119">
        <v>51435</v>
      </c>
      <c r="E538" s="119">
        <v>45807</v>
      </c>
      <c r="F538" s="119">
        <v>41299</v>
      </c>
      <c r="G538" s="119">
        <v>40365</v>
      </c>
      <c r="H538" s="119">
        <v>39324</v>
      </c>
      <c r="I538" s="120"/>
      <c r="J538" s="121">
        <v>269254</v>
      </c>
      <c r="M538" s="4"/>
      <c r="N538" s="4">
        <f t="shared" si="15"/>
        <v>51435</v>
      </c>
    </row>
    <row r="539" spans="2:10" ht="14.25" thickBot="1" thickTop="1">
      <c r="B539" s="96"/>
      <c r="C539" s="122">
        <v>2020</v>
      </c>
      <c r="D539" s="123">
        <v>2020</v>
      </c>
      <c r="E539" s="123">
        <v>2020</v>
      </c>
      <c r="F539" s="123">
        <v>2020</v>
      </c>
      <c r="G539" s="123">
        <v>2020</v>
      </c>
      <c r="H539" s="123">
        <v>2020</v>
      </c>
      <c r="I539" s="124"/>
      <c r="J539" s="125" t="s">
        <v>47</v>
      </c>
    </row>
    <row r="540" spans="2:10" ht="13.5" thickBot="1">
      <c r="B540" s="96"/>
      <c r="C540" s="78" t="s">
        <v>55</v>
      </c>
      <c r="D540" s="126" t="s">
        <v>56</v>
      </c>
      <c r="E540" s="126" t="s">
        <v>57</v>
      </c>
      <c r="F540" s="126" t="s">
        <v>58</v>
      </c>
      <c r="G540" s="126" t="s">
        <v>59</v>
      </c>
      <c r="H540" s="126" t="s">
        <v>60</v>
      </c>
      <c r="I540" s="127"/>
      <c r="J540" s="128" t="s">
        <v>54</v>
      </c>
    </row>
    <row r="541" spans="2:15" ht="14.25" thickBot="1" thickTop="1">
      <c r="B541" s="60" t="s">
        <v>2</v>
      </c>
      <c r="C541" s="113">
        <v>8392</v>
      </c>
      <c r="D541" s="114">
        <v>10373</v>
      </c>
      <c r="E541" s="114">
        <v>13334</v>
      </c>
      <c r="F541" s="114">
        <v>11347</v>
      </c>
      <c r="G541" s="114">
        <v>13961</v>
      </c>
      <c r="H541" s="114">
        <v>13656</v>
      </c>
      <c r="I541" s="115"/>
      <c r="J541" s="116">
        <v>71063</v>
      </c>
      <c r="M541" s="4"/>
      <c r="O541" s="4">
        <f aca="true" t="shared" si="16" ref="O541:O549">E221+E420</f>
        <v>13334</v>
      </c>
    </row>
    <row r="542" spans="2:15" ht="13.5" thickBot="1">
      <c r="B542" s="61" t="s">
        <v>3</v>
      </c>
      <c r="C542" s="100">
        <v>8046</v>
      </c>
      <c r="D542" s="101">
        <v>9955</v>
      </c>
      <c r="E542" s="101">
        <v>12803</v>
      </c>
      <c r="F542" s="101">
        <v>10888</v>
      </c>
      <c r="G542" s="101">
        <v>13401</v>
      </c>
      <c r="H542" s="101">
        <v>13105</v>
      </c>
      <c r="I542" s="102"/>
      <c r="J542" s="103">
        <v>68198</v>
      </c>
      <c r="M542" s="4"/>
      <c r="O542" s="4">
        <f t="shared" si="16"/>
        <v>12803</v>
      </c>
    </row>
    <row r="543" spans="2:15" ht="13.5" thickBot="1">
      <c r="B543" s="62" t="s">
        <v>4</v>
      </c>
      <c r="C543" s="75">
        <v>7720</v>
      </c>
      <c r="D543" s="76">
        <v>9559</v>
      </c>
      <c r="E543" s="76">
        <v>12300</v>
      </c>
      <c r="F543" s="76">
        <v>10456</v>
      </c>
      <c r="G543" s="76">
        <v>12874</v>
      </c>
      <c r="H543" s="76">
        <v>12588</v>
      </c>
      <c r="I543" s="104"/>
      <c r="J543" s="77">
        <v>65498</v>
      </c>
      <c r="M543" s="4"/>
      <c r="O543" s="4">
        <f t="shared" si="16"/>
        <v>12301</v>
      </c>
    </row>
    <row r="544" spans="2:15" ht="14.25" thickBot="1" thickTop="1">
      <c r="B544" s="63" t="s">
        <v>2</v>
      </c>
      <c r="C544" s="64">
        <v>38695</v>
      </c>
      <c r="D544" s="65">
        <v>44696</v>
      </c>
      <c r="E544" s="65">
        <v>50359</v>
      </c>
      <c r="F544" s="65">
        <v>42945</v>
      </c>
      <c r="G544" s="65">
        <v>49744</v>
      </c>
      <c r="H544" s="65">
        <v>39984</v>
      </c>
      <c r="I544" s="99"/>
      <c r="J544" s="66">
        <v>266424</v>
      </c>
      <c r="M544" s="4"/>
      <c r="O544" s="4">
        <f t="shared" si="16"/>
        <v>50359</v>
      </c>
    </row>
    <row r="545" spans="2:15" ht="13.5" thickBot="1">
      <c r="B545" s="61" t="s">
        <v>5</v>
      </c>
      <c r="C545" s="100">
        <v>36470</v>
      </c>
      <c r="D545" s="101">
        <v>42120</v>
      </c>
      <c r="E545" s="101">
        <v>47507</v>
      </c>
      <c r="F545" s="101">
        <v>40483</v>
      </c>
      <c r="G545" s="101">
        <v>46940</v>
      </c>
      <c r="H545" s="101">
        <v>37718</v>
      </c>
      <c r="I545" s="102"/>
      <c r="J545" s="103">
        <v>251238</v>
      </c>
      <c r="M545" s="4"/>
      <c r="O545" s="4">
        <f t="shared" si="16"/>
        <v>47507</v>
      </c>
    </row>
    <row r="546" spans="2:15" ht="13.5" thickBot="1">
      <c r="B546" s="63" t="s">
        <v>4</v>
      </c>
      <c r="C546" s="75">
        <v>34880</v>
      </c>
      <c r="D546" s="76">
        <v>40306</v>
      </c>
      <c r="E546" s="76">
        <v>45495</v>
      </c>
      <c r="F546" s="76">
        <v>38724</v>
      </c>
      <c r="G546" s="76">
        <v>44934</v>
      </c>
      <c r="H546" s="76">
        <v>36065</v>
      </c>
      <c r="I546" s="104"/>
      <c r="J546" s="77">
        <v>240403</v>
      </c>
      <c r="M546" s="4"/>
      <c r="O546" s="4">
        <f t="shared" si="16"/>
        <v>45495</v>
      </c>
    </row>
    <row r="547" spans="2:15" ht="14.25" thickBot="1" thickTop="1">
      <c r="B547" s="60" t="s">
        <v>2</v>
      </c>
      <c r="C547" s="64">
        <v>47087</v>
      </c>
      <c r="D547" s="65">
        <v>55070</v>
      </c>
      <c r="E547" s="65">
        <v>63693</v>
      </c>
      <c r="F547" s="65">
        <v>54291</v>
      </c>
      <c r="G547" s="65">
        <v>63705</v>
      </c>
      <c r="H547" s="65">
        <v>53640</v>
      </c>
      <c r="I547" s="99"/>
      <c r="J547" s="66">
        <v>337486</v>
      </c>
      <c r="M547" s="4"/>
      <c r="O547" s="4">
        <f t="shared" si="16"/>
        <v>63694</v>
      </c>
    </row>
    <row r="548" spans="2:15" ht="13.5" thickBot="1">
      <c r="B548" s="61" t="s">
        <v>6</v>
      </c>
      <c r="C548" s="100">
        <v>44516</v>
      </c>
      <c r="D548" s="101">
        <v>52075</v>
      </c>
      <c r="E548" s="101">
        <v>60310</v>
      </c>
      <c r="F548" s="101">
        <v>51372</v>
      </c>
      <c r="G548" s="101">
        <v>60341</v>
      </c>
      <c r="H548" s="101">
        <v>50823</v>
      </c>
      <c r="I548" s="102"/>
      <c r="J548" s="103">
        <v>319436</v>
      </c>
      <c r="M548" s="4"/>
      <c r="O548" s="4">
        <f t="shared" si="16"/>
        <v>60310</v>
      </c>
    </row>
    <row r="549" spans="2:15" ht="13.5" thickBot="1">
      <c r="B549" s="117" t="s">
        <v>4</v>
      </c>
      <c r="C549" s="118">
        <v>42600</v>
      </c>
      <c r="D549" s="119">
        <v>49865</v>
      </c>
      <c r="E549" s="119">
        <v>57795</v>
      </c>
      <c r="F549" s="119">
        <v>49179</v>
      </c>
      <c r="G549" s="119">
        <v>57808</v>
      </c>
      <c r="H549" s="119">
        <v>48653</v>
      </c>
      <c r="I549" s="120"/>
      <c r="J549" s="121">
        <v>305901</v>
      </c>
      <c r="M549" s="4"/>
      <c r="O549" s="4">
        <f t="shared" si="16"/>
        <v>57795</v>
      </c>
    </row>
    <row r="550" spans="2:10" ht="14.25" thickBot="1" thickTop="1">
      <c r="B550" s="96"/>
      <c r="C550" s="78">
        <v>2020</v>
      </c>
      <c r="D550" s="126">
        <v>2020</v>
      </c>
      <c r="E550" s="126">
        <v>2020</v>
      </c>
      <c r="F550" s="126">
        <v>2020</v>
      </c>
      <c r="G550" s="126">
        <v>2020</v>
      </c>
      <c r="H550" s="126">
        <v>2020</v>
      </c>
      <c r="I550" s="127"/>
      <c r="J550" s="128" t="s">
        <v>47</v>
      </c>
    </row>
    <row r="551" spans="2:10" ht="13.5" thickBot="1">
      <c r="B551" s="96"/>
      <c r="C551" s="11" t="s">
        <v>48</v>
      </c>
      <c r="D551" s="12" t="s">
        <v>49</v>
      </c>
      <c r="E551" s="12" t="s">
        <v>50</v>
      </c>
      <c r="F551" s="12" t="s">
        <v>51</v>
      </c>
      <c r="G551" s="12" t="s">
        <v>52</v>
      </c>
      <c r="H551" s="12" t="s">
        <v>53</v>
      </c>
      <c r="I551" s="97"/>
      <c r="J551" s="98" t="s">
        <v>54</v>
      </c>
    </row>
    <row r="552" spans="2:16" ht="14.25" thickBot="1" thickTop="1">
      <c r="B552" s="60" t="s">
        <v>2</v>
      </c>
      <c r="C552" s="64">
        <v>12434</v>
      </c>
      <c r="D552" s="65">
        <v>13218</v>
      </c>
      <c r="E552" s="65">
        <v>12263</v>
      </c>
      <c r="F552" s="65">
        <v>10703</v>
      </c>
      <c r="G552" s="65">
        <v>11852</v>
      </c>
      <c r="H552" s="65">
        <v>9461</v>
      </c>
      <c r="I552" s="99"/>
      <c r="J552" s="66">
        <v>69931</v>
      </c>
      <c r="P552" s="4">
        <f aca="true" t="shared" si="17" ref="P552:P560">F232+F431</f>
        <v>10703</v>
      </c>
    </row>
    <row r="553" spans="2:16" ht="13.5" thickBot="1">
      <c r="B553" s="61" t="s">
        <v>3</v>
      </c>
      <c r="C553" s="100">
        <v>11935</v>
      </c>
      <c r="D553" s="101">
        <v>12687</v>
      </c>
      <c r="E553" s="101">
        <v>11766</v>
      </c>
      <c r="F553" s="101">
        <v>10261</v>
      </c>
      <c r="G553" s="101">
        <v>11359</v>
      </c>
      <c r="H553" s="101">
        <v>9064</v>
      </c>
      <c r="I553" s="102"/>
      <c r="J553" s="103">
        <v>67071</v>
      </c>
      <c r="P553" s="4">
        <f t="shared" si="17"/>
        <v>10261</v>
      </c>
    </row>
    <row r="554" spans="2:16" ht="13.5" thickBot="1">
      <c r="B554" s="62" t="s">
        <v>4</v>
      </c>
      <c r="C554" s="75">
        <v>11461</v>
      </c>
      <c r="D554" s="76">
        <v>12185</v>
      </c>
      <c r="E554" s="76">
        <v>11296</v>
      </c>
      <c r="F554" s="76">
        <v>9845</v>
      </c>
      <c r="G554" s="76">
        <v>10900</v>
      </c>
      <c r="H554" s="76">
        <v>8692</v>
      </c>
      <c r="I554" s="104"/>
      <c r="J554" s="77">
        <v>64379</v>
      </c>
      <c r="P554" s="4">
        <f t="shared" si="17"/>
        <v>9845</v>
      </c>
    </row>
    <row r="555" spans="2:16" ht="14.25" thickBot="1" thickTop="1">
      <c r="B555" s="63" t="s">
        <v>2</v>
      </c>
      <c r="C555" s="64">
        <v>35849</v>
      </c>
      <c r="D555" s="65">
        <v>33621</v>
      </c>
      <c r="E555" s="65">
        <v>27987</v>
      </c>
      <c r="F555" s="65">
        <v>23948</v>
      </c>
      <c r="G555" s="65">
        <v>20724</v>
      </c>
      <c r="H555" s="65">
        <v>19372</v>
      </c>
      <c r="I555" s="99"/>
      <c r="J555" s="66">
        <v>161501</v>
      </c>
      <c r="P555" s="4">
        <f t="shared" si="17"/>
        <v>23948</v>
      </c>
    </row>
    <row r="556" spans="2:16" ht="13.5" thickBot="1">
      <c r="B556" s="61" t="s">
        <v>5</v>
      </c>
      <c r="C556" s="100">
        <v>33806</v>
      </c>
      <c r="D556" s="101">
        <v>31707</v>
      </c>
      <c r="E556" s="101">
        <v>26389</v>
      </c>
      <c r="F556" s="101">
        <v>22571</v>
      </c>
      <c r="G556" s="101">
        <v>19508</v>
      </c>
      <c r="H556" s="101">
        <v>18254</v>
      </c>
      <c r="I556" s="102"/>
      <c r="J556" s="103">
        <v>152235</v>
      </c>
      <c r="P556" s="4">
        <f t="shared" si="17"/>
        <v>22571</v>
      </c>
    </row>
    <row r="557" spans="2:16" ht="13.5" thickBot="1">
      <c r="B557" s="63" t="s">
        <v>4</v>
      </c>
      <c r="C557" s="75">
        <v>32298</v>
      </c>
      <c r="D557" s="76">
        <v>30278</v>
      </c>
      <c r="E557" s="76">
        <v>25162</v>
      </c>
      <c r="F557" s="76">
        <v>21492</v>
      </c>
      <c r="G557" s="76">
        <v>18536</v>
      </c>
      <c r="H557" s="76">
        <v>17343</v>
      </c>
      <c r="I557" s="104"/>
      <c r="J557" s="77">
        <v>145109</v>
      </c>
      <c r="P557" s="4">
        <f t="shared" si="17"/>
        <v>21492</v>
      </c>
    </row>
    <row r="558" spans="2:16" ht="14.25" thickBot="1" thickTop="1">
      <c r="B558" s="60" t="s">
        <v>2</v>
      </c>
      <c r="C558" s="64">
        <v>48284</v>
      </c>
      <c r="D558" s="65">
        <v>46839</v>
      </c>
      <c r="E558" s="65">
        <v>40250</v>
      </c>
      <c r="F558" s="65">
        <v>34650</v>
      </c>
      <c r="G558" s="65">
        <v>32576</v>
      </c>
      <c r="H558" s="65">
        <v>28833</v>
      </c>
      <c r="I558" s="99"/>
      <c r="J558" s="66">
        <v>231432</v>
      </c>
      <c r="P558" s="4">
        <f t="shared" si="17"/>
        <v>34651</v>
      </c>
    </row>
    <row r="559" spans="2:16" ht="13.5" thickBot="1">
      <c r="B559" s="61" t="s">
        <v>6</v>
      </c>
      <c r="C559" s="100">
        <v>45741</v>
      </c>
      <c r="D559" s="101">
        <v>44394</v>
      </c>
      <c r="E559" s="101">
        <v>38154</v>
      </c>
      <c r="F559" s="101">
        <v>32832</v>
      </c>
      <c r="G559" s="101">
        <v>30867</v>
      </c>
      <c r="H559" s="101">
        <v>27318</v>
      </c>
      <c r="I559" s="102"/>
      <c r="J559" s="103">
        <v>219306</v>
      </c>
      <c r="P559" s="4">
        <f t="shared" si="17"/>
        <v>32831</v>
      </c>
    </row>
    <row r="560" spans="2:16" ht="13.5" thickBot="1">
      <c r="B560" s="117" t="s">
        <v>4</v>
      </c>
      <c r="C560" s="118">
        <v>43759</v>
      </c>
      <c r="D560" s="119">
        <v>42462</v>
      </c>
      <c r="E560" s="119">
        <v>36458</v>
      </c>
      <c r="F560" s="119">
        <v>31337</v>
      </c>
      <c r="G560" s="119">
        <v>29437</v>
      </c>
      <c r="H560" s="119">
        <v>26035</v>
      </c>
      <c r="I560" s="120"/>
      <c r="J560" s="121">
        <v>209488</v>
      </c>
      <c r="P560" s="4">
        <f t="shared" si="17"/>
        <v>31337</v>
      </c>
    </row>
    <row r="561" ht="13.5" thickTop="1"/>
    <row r="564" ht="15">
      <c r="B564" s="46" t="s">
        <v>111</v>
      </c>
    </row>
    <row r="565" ht="15">
      <c r="B565" s="46" t="s">
        <v>185</v>
      </c>
    </row>
    <row r="566" ht="12.75">
      <c r="B566" s="14"/>
    </row>
    <row r="567" ht="13.5" thickBot="1">
      <c r="B567" s="13"/>
    </row>
    <row r="568" spans="2:10" ht="14.25" thickBot="1" thickTop="1">
      <c r="B568" s="94" t="s">
        <v>164</v>
      </c>
      <c r="C568" s="3">
        <v>2021</v>
      </c>
      <c r="D568" s="54">
        <v>2021</v>
      </c>
      <c r="E568" s="54">
        <v>2021</v>
      </c>
      <c r="F568" s="54">
        <v>2021</v>
      </c>
      <c r="G568" s="54">
        <v>2021</v>
      </c>
      <c r="H568" s="54">
        <v>2021</v>
      </c>
      <c r="I568" s="95"/>
      <c r="J568" s="55" t="s">
        <v>47</v>
      </c>
    </row>
    <row r="569" spans="2:13" ht="13.5" thickBot="1">
      <c r="B569" s="142"/>
      <c r="C569" s="11" t="s">
        <v>55</v>
      </c>
      <c r="D569" s="12" t="s">
        <v>56</v>
      </c>
      <c r="E569" s="12" t="s">
        <v>57</v>
      </c>
      <c r="F569" s="12" t="s">
        <v>58</v>
      </c>
      <c r="G569" s="12" t="s">
        <v>59</v>
      </c>
      <c r="H569" s="12" t="s">
        <v>60</v>
      </c>
      <c r="I569" s="97"/>
      <c r="J569" s="98" t="s">
        <v>54</v>
      </c>
      <c r="M569" s="4"/>
    </row>
    <row r="570" spans="2:13" ht="14.25" thickBot="1" thickTop="1">
      <c r="B570" s="63" t="s">
        <v>2</v>
      </c>
      <c r="C570" s="64">
        <v>8666</v>
      </c>
      <c r="D570" s="65">
        <v>10745</v>
      </c>
      <c r="E570" s="65">
        <v>13860</v>
      </c>
      <c r="F570" s="65">
        <v>11836</v>
      </c>
      <c r="G570" s="65">
        <v>14593</v>
      </c>
      <c r="H570" s="65">
        <v>14309</v>
      </c>
      <c r="I570" s="99"/>
      <c r="J570" s="66">
        <v>74009</v>
      </c>
      <c r="M570" s="4">
        <f aca="true" t="shared" si="18" ref="M570:M578">C249+C449</f>
        <v>8666</v>
      </c>
    </row>
    <row r="571" spans="2:13" ht="13.5" thickBot="1">
      <c r="B571" s="61" t="s">
        <v>3</v>
      </c>
      <c r="C571" s="100">
        <v>8292</v>
      </c>
      <c r="D571" s="101">
        <v>10296</v>
      </c>
      <c r="E571" s="101">
        <v>13294</v>
      </c>
      <c r="F571" s="101">
        <v>11341</v>
      </c>
      <c r="G571" s="101">
        <v>13994</v>
      </c>
      <c r="H571" s="101">
        <v>13716</v>
      </c>
      <c r="I571" s="102"/>
      <c r="J571" s="103">
        <v>70933</v>
      </c>
      <c r="M571" s="4">
        <f t="shared" si="18"/>
        <v>8292</v>
      </c>
    </row>
    <row r="572" spans="2:13" ht="13.5" thickBot="1">
      <c r="B572" s="62" t="s">
        <v>4</v>
      </c>
      <c r="C572" s="75">
        <v>7940</v>
      </c>
      <c r="D572" s="76">
        <v>9873</v>
      </c>
      <c r="E572" s="76">
        <v>12762</v>
      </c>
      <c r="F572" s="76">
        <v>10877</v>
      </c>
      <c r="G572" s="76">
        <v>13434</v>
      </c>
      <c r="H572" s="76">
        <v>13164</v>
      </c>
      <c r="I572" s="104"/>
      <c r="J572" s="77">
        <v>68050</v>
      </c>
      <c r="M572" s="4">
        <f t="shared" si="18"/>
        <v>7940</v>
      </c>
    </row>
    <row r="573" spans="2:13" ht="14.25" thickBot="1" thickTop="1">
      <c r="B573" s="63" t="s">
        <v>2</v>
      </c>
      <c r="C573" s="64">
        <v>19148</v>
      </c>
      <c r="D573" s="65">
        <v>20240</v>
      </c>
      <c r="E573" s="65">
        <v>22288</v>
      </c>
      <c r="F573" s="65">
        <v>18679</v>
      </c>
      <c r="G573" s="65">
        <v>21609</v>
      </c>
      <c r="H573" s="65">
        <v>18145</v>
      </c>
      <c r="I573" s="99"/>
      <c r="J573" s="66">
        <v>120110</v>
      </c>
      <c r="M573" s="4">
        <f t="shared" si="18"/>
        <v>19148</v>
      </c>
    </row>
    <row r="574" spans="2:13" ht="13.5" thickBot="1">
      <c r="B574" s="61" t="s">
        <v>5</v>
      </c>
      <c r="C574" s="105">
        <v>18003</v>
      </c>
      <c r="D574" s="106">
        <v>19044</v>
      </c>
      <c r="E574" s="106">
        <v>21021</v>
      </c>
      <c r="F574" s="106">
        <v>17567</v>
      </c>
      <c r="G574" s="106">
        <v>20369</v>
      </c>
      <c r="H574" s="106">
        <v>17074</v>
      </c>
      <c r="I574" s="107"/>
      <c r="J574" s="108">
        <v>113078</v>
      </c>
      <c r="M574" s="4">
        <f t="shared" si="18"/>
        <v>18003</v>
      </c>
    </row>
    <row r="575" spans="2:13" ht="13.5" thickBot="1">
      <c r="B575" s="63" t="s">
        <v>4</v>
      </c>
      <c r="C575" s="109">
        <v>17072</v>
      </c>
      <c r="D575" s="110">
        <v>18077</v>
      </c>
      <c r="E575" s="110">
        <v>19997</v>
      </c>
      <c r="F575" s="110">
        <v>16648</v>
      </c>
      <c r="G575" s="110">
        <v>19352</v>
      </c>
      <c r="H575" s="110">
        <v>16169</v>
      </c>
      <c r="I575" s="111"/>
      <c r="J575" s="112">
        <v>107316</v>
      </c>
      <c r="M575" s="4">
        <f t="shared" si="18"/>
        <v>17072</v>
      </c>
    </row>
    <row r="576" spans="2:13" ht="14.25" thickBot="1" thickTop="1">
      <c r="B576" s="60" t="s">
        <v>2</v>
      </c>
      <c r="C576" s="113">
        <v>27815</v>
      </c>
      <c r="D576" s="114">
        <v>30985</v>
      </c>
      <c r="E576" s="114">
        <v>36148</v>
      </c>
      <c r="F576" s="114">
        <v>30515</v>
      </c>
      <c r="G576" s="114">
        <v>36202</v>
      </c>
      <c r="H576" s="114">
        <v>32454</v>
      </c>
      <c r="I576" s="115"/>
      <c r="J576" s="116">
        <v>194118</v>
      </c>
      <c r="M576" s="4">
        <f t="shared" si="18"/>
        <v>27814</v>
      </c>
    </row>
    <row r="577" spans="2:13" ht="13.5" thickBot="1">
      <c r="B577" s="61" t="s">
        <v>6</v>
      </c>
      <c r="C577" s="100">
        <v>26295</v>
      </c>
      <c r="D577" s="101">
        <v>29340</v>
      </c>
      <c r="E577" s="101">
        <v>34315</v>
      </c>
      <c r="F577" s="101">
        <v>28908</v>
      </c>
      <c r="G577" s="101">
        <v>34364</v>
      </c>
      <c r="H577" s="101">
        <v>30790</v>
      </c>
      <c r="I577" s="102"/>
      <c r="J577" s="103">
        <v>184011</v>
      </c>
      <c r="M577" s="4">
        <f t="shared" si="18"/>
        <v>26295</v>
      </c>
    </row>
    <row r="578" spans="2:13" ht="13.5" thickBot="1">
      <c r="B578" s="117" t="s">
        <v>4</v>
      </c>
      <c r="C578" s="118">
        <v>25012</v>
      </c>
      <c r="D578" s="119">
        <v>27950</v>
      </c>
      <c r="E578" s="119">
        <v>32759</v>
      </c>
      <c r="F578" s="119">
        <v>27525</v>
      </c>
      <c r="G578" s="119">
        <v>32787</v>
      </c>
      <c r="H578" s="119">
        <v>29333</v>
      </c>
      <c r="I578" s="120"/>
      <c r="J578" s="121">
        <v>175366</v>
      </c>
      <c r="M578" s="4">
        <f t="shared" si="18"/>
        <v>25012</v>
      </c>
    </row>
    <row r="579" spans="2:10" ht="14.25" thickBot="1" thickTop="1">
      <c r="B579" s="96"/>
      <c r="C579" s="122">
        <v>2021</v>
      </c>
      <c r="D579" s="123">
        <v>2021</v>
      </c>
      <c r="E579" s="123">
        <v>2021</v>
      </c>
      <c r="F579" s="123">
        <v>2021</v>
      </c>
      <c r="G579" s="123">
        <v>2021</v>
      </c>
      <c r="H579" s="123">
        <v>2021</v>
      </c>
      <c r="I579" s="124"/>
      <c r="J579" s="125" t="s">
        <v>47</v>
      </c>
    </row>
    <row r="580" spans="2:10" ht="13.5" thickBot="1">
      <c r="B580" s="96"/>
      <c r="C580" s="78" t="s">
        <v>48</v>
      </c>
      <c r="D580" s="126" t="s">
        <v>49</v>
      </c>
      <c r="E580" s="126" t="s">
        <v>50</v>
      </c>
      <c r="F580" s="126" t="s">
        <v>51</v>
      </c>
      <c r="G580" s="126" t="s">
        <v>52</v>
      </c>
      <c r="H580" s="126" t="s">
        <v>53</v>
      </c>
      <c r="I580" s="127"/>
      <c r="J580" s="128" t="s">
        <v>54</v>
      </c>
    </row>
    <row r="581" spans="2:14" ht="14.25" thickBot="1" thickTop="1">
      <c r="B581" s="60" t="s">
        <v>2</v>
      </c>
      <c r="C581" s="113">
        <v>13013</v>
      </c>
      <c r="D581" s="114">
        <v>13880</v>
      </c>
      <c r="E581" s="114">
        <v>12866</v>
      </c>
      <c r="F581" s="114">
        <v>11216</v>
      </c>
      <c r="G581" s="114">
        <v>12460</v>
      </c>
      <c r="H581" s="114">
        <v>9945</v>
      </c>
      <c r="I581" s="115"/>
      <c r="J581" s="116">
        <v>73380</v>
      </c>
      <c r="N581" s="4">
        <f aca="true" t="shared" si="19" ref="N581:N589">D260+D460</f>
        <v>13880</v>
      </c>
    </row>
    <row r="582" spans="2:14" ht="13.5" thickBot="1">
      <c r="B582" s="61" t="s">
        <v>3</v>
      </c>
      <c r="C582" s="100">
        <v>12475</v>
      </c>
      <c r="D582" s="101">
        <v>13308</v>
      </c>
      <c r="E582" s="101">
        <v>12327</v>
      </c>
      <c r="F582" s="101">
        <v>10732</v>
      </c>
      <c r="G582" s="101">
        <v>11924</v>
      </c>
      <c r="H582" s="101">
        <v>9505</v>
      </c>
      <c r="I582" s="102"/>
      <c r="J582" s="103">
        <v>70271</v>
      </c>
      <c r="N582" s="4">
        <f t="shared" si="19"/>
        <v>13308</v>
      </c>
    </row>
    <row r="583" spans="2:14" ht="13.5" thickBot="1">
      <c r="B583" s="62" t="s">
        <v>4</v>
      </c>
      <c r="C583" s="75">
        <v>11969</v>
      </c>
      <c r="D583" s="76">
        <v>12772</v>
      </c>
      <c r="E583" s="76">
        <v>11821</v>
      </c>
      <c r="F583" s="76">
        <v>10278</v>
      </c>
      <c r="G583" s="76">
        <v>11427</v>
      </c>
      <c r="H583" s="76">
        <v>9095</v>
      </c>
      <c r="I583" s="104"/>
      <c r="J583" s="77">
        <v>67363</v>
      </c>
      <c r="N583" s="4">
        <f t="shared" si="19"/>
        <v>12773</v>
      </c>
    </row>
    <row r="584" spans="2:14" ht="14.25" thickBot="1" thickTop="1">
      <c r="B584" s="63" t="s">
        <v>2</v>
      </c>
      <c r="C584" s="64">
        <v>16604</v>
      </c>
      <c r="D584" s="65">
        <v>16144</v>
      </c>
      <c r="E584" s="65">
        <v>14635</v>
      </c>
      <c r="F584" s="65">
        <v>13629</v>
      </c>
      <c r="G584" s="65">
        <v>13004</v>
      </c>
      <c r="H584" s="65">
        <v>12995</v>
      </c>
      <c r="I584" s="99"/>
      <c r="J584" s="66">
        <v>87011</v>
      </c>
      <c r="N584" s="4">
        <f t="shared" si="19"/>
        <v>16144</v>
      </c>
    </row>
    <row r="585" spans="2:14" ht="13.5" thickBot="1">
      <c r="B585" s="61" t="s">
        <v>5</v>
      </c>
      <c r="C585" s="100">
        <v>15603</v>
      </c>
      <c r="D585" s="101">
        <v>15164</v>
      </c>
      <c r="E585" s="101">
        <v>13733</v>
      </c>
      <c r="F585" s="101">
        <v>12773</v>
      </c>
      <c r="G585" s="101">
        <v>12158</v>
      </c>
      <c r="H585" s="101">
        <v>12179</v>
      </c>
      <c r="I585" s="102"/>
      <c r="J585" s="103">
        <v>81609</v>
      </c>
      <c r="N585" s="4">
        <f t="shared" si="19"/>
        <v>15164</v>
      </c>
    </row>
    <row r="586" spans="2:14" ht="13.5" thickBot="1">
      <c r="B586" s="62" t="s">
        <v>4</v>
      </c>
      <c r="C586" s="75">
        <v>14746</v>
      </c>
      <c r="D586" s="76">
        <v>14317</v>
      </c>
      <c r="E586" s="76">
        <v>12933</v>
      </c>
      <c r="F586" s="76">
        <v>12003</v>
      </c>
      <c r="G586" s="76">
        <v>11394</v>
      </c>
      <c r="H586" s="76">
        <v>11429</v>
      </c>
      <c r="I586" s="104"/>
      <c r="J586" s="77">
        <v>76822</v>
      </c>
      <c r="N586" s="4">
        <f t="shared" si="19"/>
        <v>14317</v>
      </c>
    </row>
    <row r="587" spans="2:14" ht="14.25" thickBot="1" thickTop="1">
      <c r="B587" s="63" t="s">
        <v>2</v>
      </c>
      <c r="C587" s="64">
        <v>29617</v>
      </c>
      <c r="D587" s="65">
        <v>30023</v>
      </c>
      <c r="E587" s="65">
        <v>27501</v>
      </c>
      <c r="F587" s="65">
        <v>24845</v>
      </c>
      <c r="G587" s="65">
        <v>25464</v>
      </c>
      <c r="H587" s="65">
        <v>22941</v>
      </c>
      <c r="I587" s="99"/>
      <c r="J587" s="66">
        <v>160391</v>
      </c>
      <c r="N587" s="4">
        <f t="shared" si="19"/>
        <v>30024</v>
      </c>
    </row>
    <row r="588" spans="2:14" ht="13.5" thickBot="1">
      <c r="B588" s="61" t="s">
        <v>6</v>
      </c>
      <c r="C588" s="100">
        <v>28079</v>
      </c>
      <c r="D588" s="101">
        <v>28472</v>
      </c>
      <c r="E588" s="101">
        <v>26060</v>
      </c>
      <c r="F588" s="101">
        <v>23504</v>
      </c>
      <c r="G588" s="101">
        <v>24081</v>
      </c>
      <c r="H588" s="101">
        <v>21684</v>
      </c>
      <c r="I588" s="102"/>
      <c r="J588" s="103">
        <v>151881</v>
      </c>
      <c r="N588" s="4">
        <f t="shared" si="19"/>
        <v>28472</v>
      </c>
    </row>
    <row r="589" spans="2:14" ht="13.5" thickBot="1">
      <c r="B589" s="117" t="s">
        <v>4</v>
      </c>
      <c r="C589" s="118">
        <v>26715</v>
      </c>
      <c r="D589" s="119">
        <v>27089</v>
      </c>
      <c r="E589" s="119">
        <v>24754</v>
      </c>
      <c r="F589" s="119">
        <v>22281</v>
      </c>
      <c r="G589" s="119">
        <v>22821</v>
      </c>
      <c r="H589" s="119">
        <v>20524</v>
      </c>
      <c r="I589" s="120"/>
      <c r="J589" s="121">
        <v>144184</v>
      </c>
      <c r="N589" s="4">
        <f t="shared" si="19"/>
        <v>27089</v>
      </c>
    </row>
    <row r="590" spans="2:10" ht="14.25" thickBot="1" thickTop="1">
      <c r="B590" s="96"/>
      <c r="C590" s="122">
        <v>2022</v>
      </c>
      <c r="D590" s="123">
        <v>2022</v>
      </c>
      <c r="E590" s="123">
        <v>2022</v>
      </c>
      <c r="F590" s="123">
        <v>2022</v>
      </c>
      <c r="G590" s="123">
        <v>2022</v>
      </c>
      <c r="H590" s="123">
        <v>2022</v>
      </c>
      <c r="I590" s="124"/>
      <c r="J590" s="125" t="s">
        <v>47</v>
      </c>
    </row>
    <row r="591" spans="2:10" ht="13.5" thickBot="1">
      <c r="B591" s="96"/>
      <c r="C591" s="78" t="s">
        <v>55</v>
      </c>
      <c r="D591" s="126" t="s">
        <v>56</v>
      </c>
      <c r="E591" s="126" t="s">
        <v>57</v>
      </c>
      <c r="F591" s="126" t="s">
        <v>58</v>
      </c>
      <c r="G591" s="126" t="s">
        <v>59</v>
      </c>
      <c r="H591" s="126" t="s">
        <v>60</v>
      </c>
      <c r="I591" s="127"/>
      <c r="J591" s="128" t="s">
        <v>54</v>
      </c>
    </row>
    <row r="592" spans="2:15" ht="14.25" thickBot="1" thickTop="1">
      <c r="B592" s="60" t="s">
        <v>2</v>
      </c>
      <c r="C592" s="113">
        <v>9079</v>
      </c>
      <c r="D592" s="114">
        <v>11210</v>
      </c>
      <c r="E592" s="114">
        <v>14414</v>
      </c>
      <c r="F592" s="114">
        <v>12296</v>
      </c>
      <c r="G592" s="114">
        <v>15125</v>
      </c>
      <c r="H592" s="114">
        <v>14781</v>
      </c>
      <c r="I592" s="115"/>
      <c r="J592" s="116">
        <v>76905</v>
      </c>
      <c r="O592" s="4">
        <f aca="true" t="shared" si="20" ref="O592:O600">E271+E471</f>
        <v>14414</v>
      </c>
    </row>
    <row r="593" spans="2:15" ht="13.5" thickBot="1">
      <c r="B593" s="61" t="s">
        <v>3</v>
      </c>
      <c r="C593" s="100">
        <v>8662</v>
      </c>
      <c r="D593" s="101">
        <v>10719</v>
      </c>
      <c r="E593" s="101">
        <v>13804</v>
      </c>
      <c r="F593" s="101">
        <v>11759</v>
      </c>
      <c r="G593" s="101">
        <v>14485</v>
      </c>
      <c r="H593" s="101">
        <v>14149</v>
      </c>
      <c r="I593" s="102"/>
      <c r="J593" s="103">
        <v>73578</v>
      </c>
      <c r="O593" s="4">
        <f t="shared" si="20"/>
        <v>13804</v>
      </c>
    </row>
    <row r="594" spans="2:15" ht="13.5" thickBot="1">
      <c r="B594" s="62" t="s">
        <v>4</v>
      </c>
      <c r="C594" s="75">
        <v>8273</v>
      </c>
      <c r="D594" s="76">
        <v>10259</v>
      </c>
      <c r="E594" s="76">
        <v>13233</v>
      </c>
      <c r="F594" s="76">
        <v>11257</v>
      </c>
      <c r="G594" s="76">
        <v>13888</v>
      </c>
      <c r="H594" s="76">
        <v>13562</v>
      </c>
      <c r="I594" s="104"/>
      <c r="J594" s="77">
        <v>70473</v>
      </c>
      <c r="O594" s="4">
        <f t="shared" si="20"/>
        <v>13234</v>
      </c>
    </row>
    <row r="595" spans="2:15" ht="14.25" thickBot="1" thickTop="1">
      <c r="B595" s="63" t="s">
        <v>2</v>
      </c>
      <c r="C595" s="64">
        <v>12364</v>
      </c>
      <c r="D595" s="65">
        <v>13177</v>
      </c>
      <c r="E595" s="65">
        <v>14943</v>
      </c>
      <c r="F595" s="65">
        <v>12698</v>
      </c>
      <c r="G595" s="65">
        <v>14963</v>
      </c>
      <c r="H595" s="65">
        <v>13101</v>
      </c>
      <c r="I595" s="99"/>
      <c r="J595" s="66">
        <v>81246</v>
      </c>
      <c r="O595" s="4">
        <f t="shared" si="20"/>
        <v>14943</v>
      </c>
    </row>
    <row r="596" spans="2:15" ht="13.5" thickBot="1">
      <c r="B596" s="61" t="s">
        <v>5</v>
      </c>
      <c r="C596" s="100">
        <v>11532</v>
      </c>
      <c r="D596" s="101">
        <v>12311</v>
      </c>
      <c r="E596" s="101">
        <v>14029</v>
      </c>
      <c r="F596" s="101">
        <v>11853</v>
      </c>
      <c r="G596" s="101">
        <v>14032</v>
      </c>
      <c r="H596" s="101">
        <v>12246</v>
      </c>
      <c r="I596" s="102"/>
      <c r="J596" s="103">
        <v>76003</v>
      </c>
      <c r="O596" s="4">
        <f t="shared" si="20"/>
        <v>14029</v>
      </c>
    </row>
    <row r="597" spans="2:15" ht="13.5" thickBot="1">
      <c r="B597" s="62" t="s">
        <v>4</v>
      </c>
      <c r="C597" s="75">
        <v>10766</v>
      </c>
      <c r="D597" s="76">
        <v>11521</v>
      </c>
      <c r="E597" s="76">
        <v>13199</v>
      </c>
      <c r="F597" s="76">
        <v>11068</v>
      </c>
      <c r="G597" s="76">
        <v>13180</v>
      </c>
      <c r="H597" s="76">
        <v>11442</v>
      </c>
      <c r="I597" s="104"/>
      <c r="J597" s="77">
        <v>71175</v>
      </c>
      <c r="O597" s="4">
        <f t="shared" si="20"/>
        <v>13199</v>
      </c>
    </row>
    <row r="598" spans="2:15" ht="14.25" thickBot="1" thickTop="1">
      <c r="B598" s="63" t="s">
        <v>2</v>
      </c>
      <c r="C598" s="64">
        <v>21443</v>
      </c>
      <c r="D598" s="65">
        <v>24387</v>
      </c>
      <c r="E598" s="65">
        <v>29357</v>
      </c>
      <c r="F598" s="65">
        <v>24994</v>
      </c>
      <c r="G598" s="65">
        <v>30089</v>
      </c>
      <c r="H598" s="65">
        <v>27882</v>
      </c>
      <c r="I598" s="99"/>
      <c r="J598" s="66">
        <v>158151</v>
      </c>
      <c r="O598" s="4">
        <f t="shared" si="20"/>
        <v>29357</v>
      </c>
    </row>
    <row r="599" spans="2:15" ht="13.5" thickBot="1">
      <c r="B599" s="61" t="s">
        <v>6</v>
      </c>
      <c r="C599" s="100">
        <v>20194</v>
      </c>
      <c r="D599" s="101">
        <v>23030</v>
      </c>
      <c r="E599" s="101">
        <v>27833</v>
      </c>
      <c r="F599" s="101">
        <v>23612</v>
      </c>
      <c r="G599" s="101">
        <v>28517</v>
      </c>
      <c r="H599" s="101">
        <v>26395</v>
      </c>
      <c r="I599" s="102"/>
      <c r="J599" s="103">
        <v>149581</v>
      </c>
      <c r="O599" s="4">
        <f t="shared" si="20"/>
        <v>27833</v>
      </c>
    </row>
    <row r="600" spans="2:15" ht="13.5" thickBot="1">
      <c r="B600" s="117" t="s">
        <v>4</v>
      </c>
      <c r="C600" s="118">
        <v>19039</v>
      </c>
      <c r="D600" s="119">
        <v>21780</v>
      </c>
      <c r="E600" s="119">
        <v>26432</v>
      </c>
      <c r="F600" s="119">
        <v>22325</v>
      </c>
      <c r="G600" s="119">
        <v>27068</v>
      </c>
      <c r="H600" s="119">
        <v>25004</v>
      </c>
      <c r="I600" s="120"/>
      <c r="J600" s="121">
        <v>141648</v>
      </c>
      <c r="O600" s="4">
        <f t="shared" si="20"/>
        <v>26432</v>
      </c>
    </row>
    <row r="601" spans="2:10" ht="14.25" thickBot="1" thickTop="1">
      <c r="B601" s="96"/>
      <c r="C601" s="122">
        <v>2022</v>
      </c>
      <c r="D601" s="123">
        <v>2022</v>
      </c>
      <c r="E601" s="123">
        <v>2022</v>
      </c>
      <c r="F601" s="123">
        <v>2022</v>
      </c>
      <c r="G601" s="123">
        <v>2022</v>
      </c>
      <c r="H601" s="123">
        <v>2022</v>
      </c>
      <c r="I601" s="124"/>
      <c r="J601" s="125" t="s">
        <v>47</v>
      </c>
    </row>
    <row r="602" spans="2:10" ht="13.5" thickBot="1">
      <c r="B602" s="96"/>
      <c r="C602" s="78" t="s">
        <v>48</v>
      </c>
      <c r="D602" s="126" t="s">
        <v>49</v>
      </c>
      <c r="E602" s="126" t="s">
        <v>50</v>
      </c>
      <c r="F602" s="126" t="s">
        <v>51</v>
      </c>
      <c r="G602" s="126" t="s">
        <v>52</v>
      </c>
      <c r="H602" s="126" t="s">
        <v>53</v>
      </c>
      <c r="I602" s="127"/>
      <c r="J602" s="128" t="s">
        <v>54</v>
      </c>
    </row>
    <row r="603" spans="2:16" ht="14.25" thickBot="1" thickTop="1">
      <c r="B603" s="60" t="s">
        <v>2</v>
      </c>
      <c r="C603" s="113">
        <v>13389</v>
      </c>
      <c r="D603" s="114">
        <v>14263</v>
      </c>
      <c r="E603" s="114">
        <v>13183</v>
      </c>
      <c r="F603" s="114">
        <v>11483</v>
      </c>
      <c r="G603" s="114">
        <v>12757</v>
      </c>
      <c r="H603" s="114">
        <v>10183</v>
      </c>
      <c r="I603" s="115"/>
      <c r="J603" s="116">
        <v>75258</v>
      </c>
      <c r="P603" s="4">
        <f aca="true" t="shared" si="21" ref="P603:P611">F282+F482</f>
        <v>11483</v>
      </c>
    </row>
    <row r="604" spans="2:16" ht="13.5" thickBot="1">
      <c r="B604" s="61" t="s">
        <v>3</v>
      </c>
      <c r="C604" s="100">
        <v>12814</v>
      </c>
      <c r="D604" s="101">
        <v>13654</v>
      </c>
      <c r="E604" s="101">
        <v>12610</v>
      </c>
      <c r="F604" s="101">
        <v>10967</v>
      </c>
      <c r="G604" s="101">
        <v>12187</v>
      </c>
      <c r="H604" s="101">
        <v>9712</v>
      </c>
      <c r="I604" s="102"/>
      <c r="J604" s="103">
        <v>71944</v>
      </c>
      <c r="P604" s="4">
        <f t="shared" si="21"/>
        <v>10967</v>
      </c>
    </row>
    <row r="605" spans="2:16" ht="13.5" thickBot="1">
      <c r="B605" s="62" t="s">
        <v>4</v>
      </c>
      <c r="C605" s="75">
        <v>12275</v>
      </c>
      <c r="D605" s="76">
        <v>13085</v>
      </c>
      <c r="E605" s="76">
        <v>12074</v>
      </c>
      <c r="F605" s="76">
        <v>10484</v>
      </c>
      <c r="G605" s="76">
        <v>11660</v>
      </c>
      <c r="H605" s="76">
        <v>9274</v>
      </c>
      <c r="I605" s="104"/>
      <c r="J605" s="77">
        <v>68852</v>
      </c>
      <c r="P605" s="4">
        <f t="shared" si="21"/>
        <v>10484</v>
      </c>
    </row>
    <row r="606" spans="2:16" ht="14.25" thickBot="1" thickTop="1">
      <c r="B606" s="63" t="s">
        <v>2</v>
      </c>
      <c r="C606" s="64">
        <v>12199</v>
      </c>
      <c r="D606" s="65">
        <v>12062</v>
      </c>
      <c r="E606" s="65">
        <v>11422</v>
      </c>
      <c r="F606" s="65">
        <v>10986</v>
      </c>
      <c r="G606" s="65">
        <v>10786</v>
      </c>
      <c r="H606" s="65">
        <v>10968</v>
      </c>
      <c r="I606" s="99"/>
      <c r="J606" s="66">
        <v>68424</v>
      </c>
      <c r="P606" s="4">
        <f t="shared" si="21"/>
        <v>10987</v>
      </c>
    </row>
    <row r="607" spans="2:16" ht="13.5" thickBot="1">
      <c r="B607" s="61" t="s">
        <v>5</v>
      </c>
      <c r="C607" s="100">
        <v>11374</v>
      </c>
      <c r="D607" s="101">
        <v>11238</v>
      </c>
      <c r="E607" s="101">
        <v>10628</v>
      </c>
      <c r="F607" s="101">
        <v>10206</v>
      </c>
      <c r="G607" s="101">
        <v>9993</v>
      </c>
      <c r="H607" s="101">
        <v>10194</v>
      </c>
      <c r="I607" s="102"/>
      <c r="J607" s="103">
        <v>63635</v>
      </c>
      <c r="P607" s="4">
        <f t="shared" si="21"/>
        <v>10206</v>
      </c>
    </row>
    <row r="608" spans="2:16" ht="13.5" thickBot="1">
      <c r="B608" s="62" t="s">
        <v>4</v>
      </c>
      <c r="C608" s="75">
        <v>10590</v>
      </c>
      <c r="D608" s="76">
        <v>10453</v>
      </c>
      <c r="E608" s="76">
        <v>9856</v>
      </c>
      <c r="F608" s="76">
        <v>9444</v>
      </c>
      <c r="G608" s="76">
        <v>9221</v>
      </c>
      <c r="H608" s="76">
        <v>9428</v>
      </c>
      <c r="I608" s="104"/>
      <c r="J608" s="77">
        <v>58991</v>
      </c>
      <c r="P608" s="4">
        <f t="shared" si="21"/>
        <v>9444</v>
      </c>
    </row>
    <row r="609" spans="2:16" ht="14.25" thickBot="1" thickTop="1">
      <c r="B609" s="63" t="s">
        <v>2</v>
      </c>
      <c r="C609" s="64">
        <v>25588</v>
      </c>
      <c r="D609" s="65">
        <v>26325</v>
      </c>
      <c r="E609" s="65">
        <v>24606</v>
      </c>
      <c r="F609" s="65">
        <v>22470</v>
      </c>
      <c r="G609" s="65">
        <v>23544</v>
      </c>
      <c r="H609" s="65">
        <v>21151</v>
      </c>
      <c r="I609" s="99"/>
      <c r="J609" s="66">
        <v>143682</v>
      </c>
      <c r="P609" s="4">
        <f t="shared" si="21"/>
        <v>22470</v>
      </c>
    </row>
    <row r="610" spans="2:16" ht="13.5" thickBot="1">
      <c r="B610" s="61" t="s">
        <v>6</v>
      </c>
      <c r="C610" s="100">
        <v>24189</v>
      </c>
      <c r="D610" s="101">
        <v>24892</v>
      </c>
      <c r="E610" s="101">
        <v>23238</v>
      </c>
      <c r="F610" s="101">
        <v>21173</v>
      </c>
      <c r="G610" s="101">
        <v>22181</v>
      </c>
      <c r="H610" s="101">
        <v>19906</v>
      </c>
      <c r="I610" s="102"/>
      <c r="J610" s="103">
        <v>135578</v>
      </c>
      <c r="P610" s="4">
        <f t="shared" si="21"/>
        <v>21173</v>
      </c>
    </row>
    <row r="611" spans="2:16" ht="13.5" thickBot="1">
      <c r="B611" s="117" t="s">
        <v>4</v>
      </c>
      <c r="C611" s="118">
        <v>22865</v>
      </c>
      <c r="D611" s="119">
        <v>23537</v>
      </c>
      <c r="E611" s="119">
        <v>21930</v>
      </c>
      <c r="F611" s="119">
        <v>19928</v>
      </c>
      <c r="G611" s="119">
        <v>20881</v>
      </c>
      <c r="H611" s="119">
        <v>18702</v>
      </c>
      <c r="I611" s="120"/>
      <c r="J611" s="121">
        <v>127843</v>
      </c>
      <c r="P611" s="4">
        <f t="shared" si="21"/>
        <v>19928</v>
      </c>
    </row>
    <row r="612" spans="2:10" ht="14.25" thickBot="1" thickTop="1">
      <c r="B612" s="96"/>
      <c r="C612" s="78">
        <v>2023</v>
      </c>
      <c r="D612" s="126">
        <v>2023</v>
      </c>
      <c r="E612" s="126">
        <v>2023</v>
      </c>
      <c r="F612" s="126">
        <v>2023</v>
      </c>
      <c r="G612" s="126">
        <v>2023</v>
      </c>
      <c r="H612" s="126">
        <v>2023</v>
      </c>
      <c r="I612" s="127"/>
      <c r="J612" s="128" t="s">
        <v>47</v>
      </c>
    </row>
    <row r="613" spans="2:10" ht="13.5" thickBot="1">
      <c r="B613" s="142"/>
      <c r="C613" s="11" t="s">
        <v>55</v>
      </c>
      <c r="D613" s="12" t="s">
        <v>56</v>
      </c>
      <c r="E613" s="12" t="s">
        <v>57</v>
      </c>
      <c r="F613" s="12" t="s">
        <v>58</v>
      </c>
      <c r="G613" s="12" t="s">
        <v>59</v>
      </c>
      <c r="H613" s="12" t="s">
        <v>60</v>
      </c>
      <c r="I613" s="97"/>
      <c r="J613" s="98" t="s">
        <v>54</v>
      </c>
    </row>
    <row r="614" spans="2:18" ht="14.25" thickBot="1" thickTop="1">
      <c r="B614" s="63" t="s">
        <v>2</v>
      </c>
      <c r="C614" s="223">
        <v>9300</v>
      </c>
      <c r="D614" s="224">
        <v>11450</v>
      </c>
      <c r="E614" s="224">
        <v>14718</v>
      </c>
      <c r="F614" s="224">
        <v>12585</v>
      </c>
      <c r="G614" s="224">
        <v>15476</v>
      </c>
      <c r="H614" s="224">
        <v>15124</v>
      </c>
      <c r="I614" s="225"/>
      <c r="J614" s="226">
        <v>78652</v>
      </c>
      <c r="Q614" s="4">
        <f aca="true" t="shared" si="22" ref="Q614:Q622">G293+G493</f>
        <v>15476</v>
      </c>
      <c r="R614" s="4">
        <f aca="true" t="shared" si="23" ref="R614:R622">H293+H493</f>
        <v>15124</v>
      </c>
    </row>
    <row r="615" spans="2:18" ht="13.5" thickBot="1">
      <c r="B615" s="61" t="s">
        <v>3</v>
      </c>
      <c r="C615" s="227">
        <v>8853</v>
      </c>
      <c r="D615" s="228">
        <v>10929</v>
      </c>
      <c r="E615" s="228">
        <v>14074</v>
      </c>
      <c r="F615" s="228">
        <v>12015</v>
      </c>
      <c r="G615" s="228">
        <v>14799</v>
      </c>
      <c r="H615" s="228">
        <v>14456</v>
      </c>
      <c r="I615" s="229"/>
      <c r="J615" s="230">
        <v>75126</v>
      </c>
      <c r="Q615" s="4">
        <f t="shared" si="22"/>
        <v>14800</v>
      </c>
      <c r="R615" s="4">
        <f t="shared" si="23"/>
        <v>14456</v>
      </c>
    </row>
    <row r="616" spans="2:18" ht="13.5" thickBot="1">
      <c r="B616" s="62" t="s">
        <v>4</v>
      </c>
      <c r="C616" s="231">
        <v>8437</v>
      </c>
      <c r="D616" s="232">
        <v>10441</v>
      </c>
      <c r="E616" s="232">
        <v>13473</v>
      </c>
      <c r="F616" s="232">
        <v>11484</v>
      </c>
      <c r="G616" s="232">
        <v>14171</v>
      </c>
      <c r="H616" s="232">
        <v>13838</v>
      </c>
      <c r="I616" s="233"/>
      <c r="J616" s="234">
        <v>71844</v>
      </c>
      <c r="Q616" s="4">
        <f t="shared" si="22"/>
        <v>14171</v>
      </c>
      <c r="R616" s="4">
        <f t="shared" si="23"/>
        <v>13838</v>
      </c>
    </row>
    <row r="617" spans="2:18" ht="14.25" thickBot="1" thickTop="1">
      <c r="B617" s="63" t="s">
        <v>2</v>
      </c>
      <c r="C617" s="223">
        <v>10028</v>
      </c>
      <c r="D617" s="224">
        <v>10623</v>
      </c>
      <c r="E617" s="224">
        <v>12200</v>
      </c>
      <c r="F617" s="224">
        <v>10428</v>
      </c>
      <c r="G617" s="224">
        <v>12380</v>
      </c>
      <c r="H617" s="224">
        <v>11164</v>
      </c>
      <c r="I617" s="225"/>
      <c r="J617" s="226">
        <v>66822</v>
      </c>
      <c r="Q617" s="4">
        <f t="shared" si="22"/>
        <v>12379</v>
      </c>
      <c r="R617" s="4">
        <f t="shared" si="23"/>
        <v>11165</v>
      </c>
    </row>
    <row r="618" spans="2:18" ht="13.5" thickBot="1">
      <c r="B618" s="61" t="s">
        <v>5</v>
      </c>
      <c r="C618" s="227">
        <v>9253</v>
      </c>
      <c r="D618" s="228">
        <v>9827</v>
      </c>
      <c r="E618" s="228">
        <v>11368</v>
      </c>
      <c r="F618" s="228">
        <v>9636</v>
      </c>
      <c r="G618" s="228">
        <v>11521</v>
      </c>
      <c r="H618" s="228">
        <v>10345</v>
      </c>
      <c r="I618" s="229"/>
      <c r="J618" s="230">
        <v>61951</v>
      </c>
      <c r="Q618" s="4">
        <f t="shared" si="22"/>
        <v>11521</v>
      </c>
      <c r="R618" s="4">
        <f t="shared" si="23"/>
        <v>10346</v>
      </c>
    </row>
    <row r="619" spans="2:18" ht="13.5" thickBot="1">
      <c r="B619" s="62" t="s">
        <v>4</v>
      </c>
      <c r="C619" s="231">
        <v>8481</v>
      </c>
      <c r="D619" s="232">
        <v>9040</v>
      </c>
      <c r="E619" s="232">
        <v>10549</v>
      </c>
      <c r="F619" s="232">
        <v>8844</v>
      </c>
      <c r="G619" s="232">
        <v>10674</v>
      </c>
      <c r="H619" s="232">
        <v>9522</v>
      </c>
      <c r="I619" s="233"/>
      <c r="J619" s="234">
        <v>57110</v>
      </c>
      <c r="Q619" s="4">
        <f t="shared" si="22"/>
        <v>10674</v>
      </c>
      <c r="R619" s="4">
        <f t="shared" si="23"/>
        <v>9522</v>
      </c>
    </row>
    <row r="620" spans="2:18" ht="14.25" thickBot="1" thickTop="1">
      <c r="B620" s="63" t="s">
        <v>2</v>
      </c>
      <c r="C620" s="223">
        <v>19327</v>
      </c>
      <c r="D620" s="224">
        <v>22073</v>
      </c>
      <c r="E620" s="224">
        <v>26917</v>
      </c>
      <c r="F620" s="224">
        <v>23013</v>
      </c>
      <c r="G620" s="224">
        <v>27855</v>
      </c>
      <c r="H620" s="224">
        <v>26288</v>
      </c>
      <c r="I620" s="225"/>
      <c r="J620" s="226">
        <v>145474</v>
      </c>
      <c r="Q620" s="4">
        <f t="shared" si="22"/>
        <v>27855</v>
      </c>
      <c r="R620" s="4">
        <f t="shared" si="23"/>
        <v>26288</v>
      </c>
    </row>
    <row r="621" spans="2:18" ht="13.5" thickBot="1">
      <c r="B621" s="61" t="s">
        <v>6</v>
      </c>
      <c r="C621" s="227">
        <v>18105</v>
      </c>
      <c r="D621" s="228">
        <v>20756</v>
      </c>
      <c r="E621" s="228">
        <v>25442</v>
      </c>
      <c r="F621" s="228">
        <v>21652</v>
      </c>
      <c r="G621" s="228">
        <v>26320</v>
      </c>
      <c r="H621" s="228">
        <v>24802</v>
      </c>
      <c r="I621" s="229"/>
      <c r="J621" s="230">
        <v>137077</v>
      </c>
      <c r="Q621" s="4">
        <f t="shared" si="22"/>
        <v>26320</v>
      </c>
      <c r="R621" s="4">
        <f t="shared" si="23"/>
        <v>24802</v>
      </c>
    </row>
    <row r="622" spans="2:18" ht="13.5" thickBot="1">
      <c r="B622" s="117" t="s">
        <v>4</v>
      </c>
      <c r="C622" s="235">
        <v>16918</v>
      </c>
      <c r="D622" s="236">
        <v>19481</v>
      </c>
      <c r="E622" s="236">
        <v>24022</v>
      </c>
      <c r="F622" s="236">
        <v>20328</v>
      </c>
      <c r="G622" s="236">
        <v>24845</v>
      </c>
      <c r="H622" s="236">
        <v>23360</v>
      </c>
      <c r="I622" s="237"/>
      <c r="J622" s="238">
        <v>128954</v>
      </c>
      <c r="Q622" s="4">
        <f t="shared" si="22"/>
        <v>24845</v>
      </c>
      <c r="R622" s="4">
        <f t="shared" si="23"/>
        <v>23360</v>
      </c>
    </row>
    <row r="623" spans="2:18" ht="13.5" thickTop="1">
      <c r="B623" s="49"/>
      <c r="C623" s="50"/>
      <c r="D623" s="50"/>
      <c r="E623" s="50"/>
      <c r="F623" s="50"/>
      <c r="G623" s="50"/>
      <c r="H623" s="50"/>
      <c r="I623" s="51"/>
      <c r="J623" s="50"/>
      <c r="Q623" s="4"/>
      <c r="R623" s="4"/>
    </row>
    <row r="624" spans="2:18" ht="12.75">
      <c r="B624" s="49"/>
      <c r="C624" s="50"/>
      <c r="D624" s="50"/>
      <c r="E624" s="50"/>
      <c r="F624" s="50"/>
      <c r="G624" s="50"/>
      <c r="H624" s="50"/>
      <c r="I624" s="51"/>
      <c r="J624" s="50"/>
      <c r="Q624" s="4"/>
      <c r="R624" s="4"/>
    </row>
    <row r="625" spans="2:18" ht="12.75">
      <c r="B625" s="49"/>
      <c r="C625" s="50"/>
      <c r="D625" s="50"/>
      <c r="E625" s="50"/>
      <c r="F625" s="50"/>
      <c r="G625" s="50"/>
      <c r="H625" s="50"/>
      <c r="I625" s="51"/>
      <c r="J625" s="50"/>
      <c r="Q625" s="4"/>
      <c r="R625" s="4"/>
    </row>
    <row r="626" spans="2:18" ht="25.5">
      <c r="B626" s="52" t="s">
        <v>150</v>
      </c>
      <c r="C626" s="50"/>
      <c r="D626" s="50"/>
      <c r="E626" s="50"/>
      <c r="F626" s="50"/>
      <c r="G626" s="50"/>
      <c r="H626" s="50"/>
      <c r="I626" s="51"/>
      <c r="J626" s="50"/>
      <c r="Q626" s="4"/>
      <c r="R626" s="4"/>
    </row>
    <row r="627" spans="2:18" ht="13.5" thickBot="1">
      <c r="B627" s="49"/>
      <c r="C627" s="50"/>
      <c r="D627" s="50"/>
      <c r="E627" s="50"/>
      <c r="F627" s="50"/>
      <c r="G627" s="50"/>
      <c r="H627" s="50"/>
      <c r="I627" s="51"/>
      <c r="J627" s="50"/>
      <c r="Q627" s="4"/>
      <c r="R627" s="4"/>
    </row>
    <row r="628" spans="2:18" ht="27" thickBot="1" thickTop="1">
      <c r="B628" s="147"/>
      <c r="C628" s="148" t="s">
        <v>112</v>
      </c>
      <c r="D628" s="148" t="s">
        <v>113</v>
      </c>
      <c r="E628" s="148" t="s">
        <v>114</v>
      </c>
      <c r="F628" s="50"/>
      <c r="G628" s="50"/>
      <c r="H628" s="50"/>
      <c r="I628" s="51"/>
      <c r="J628" s="50"/>
      <c r="Q628" s="4"/>
      <c r="R628" s="4"/>
    </row>
    <row r="629" spans="2:18" ht="13.5" thickTop="1">
      <c r="B629" s="149" t="s">
        <v>115</v>
      </c>
      <c r="C629" s="177"/>
      <c r="D629" s="177"/>
      <c r="E629" s="177"/>
      <c r="F629" s="50"/>
      <c r="G629" s="50"/>
      <c r="H629" s="50"/>
      <c r="I629" s="51"/>
      <c r="J629" s="50"/>
      <c r="Q629" s="4"/>
      <c r="R629" s="4"/>
    </row>
    <row r="630" spans="2:18" ht="12.75">
      <c r="B630" s="149" t="s">
        <v>116</v>
      </c>
      <c r="C630" s="150">
        <v>232270</v>
      </c>
      <c r="D630" s="150">
        <v>54705</v>
      </c>
      <c r="E630" s="150">
        <v>7630</v>
      </c>
      <c r="F630" s="50"/>
      <c r="G630" s="50"/>
      <c r="H630" s="50"/>
      <c r="I630" s="51"/>
      <c r="J630" s="50"/>
      <c r="Q630" s="4"/>
      <c r="R630" s="4"/>
    </row>
    <row r="631" spans="2:18" ht="12.75">
      <c r="B631" s="149" t="s">
        <v>117</v>
      </c>
      <c r="C631" s="88"/>
      <c r="D631" s="239">
        <v>0.2355</v>
      </c>
      <c r="E631" s="239">
        <v>0.0328</v>
      </c>
      <c r="F631" s="50"/>
      <c r="G631" s="50"/>
      <c r="H631" s="50"/>
      <c r="I631" s="51"/>
      <c r="J631" s="50"/>
      <c r="Q631" s="4"/>
      <c r="R631" s="4"/>
    </row>
    <row r="632" spans="2:18" ht="12.75">
      <c r="B632" s="149" t="s">
        <v>118</v>
      </c>
      <c r="C632" s="88"/>
      <c r="D632" s="88"/>
      <c r="E632" s="88"/>
      <c r="F632" s="50"/>
      <c r="G632" s="50"/>
      <c r="H632" s="50"/>
      <c r="I632" s="51"/>
      <c r="J632" s="50"/>
      <c r="Q632" s="4"/>
      <c r="R632" s="4"/>
    </row>
    <row r="633" spans="2:18" ht="12.75">
      <c r="B633" s="149" t="s">
        <v>116</v>
      </c>
      <c r="C633" s="151">
        <v>249559</v>
      </c>
      <c r="D633" s="151">
        <v>51279</v>
      </c>
      <c r="E633" s="151">
        <v>7013</v>
      </c>
      <c r="F633" s="50"/>
      <c r="G633" s="50"/>
      <c r="H633" s="50"/>
      <c r="I633" s="51"/>
      <c r="J633" s="50"/>
      <c r="Q633" s="4"/>
      <c r="R633" s="4"/>
    </row>
    <row r="634" spans="2:18" ht="13.5" thickBot="1">
      <c r="B634" s="149" t="s">
        <v>117</v>
      </c>
      <c r="C634" s="88"/>
      <c r="D634" s="239">
        <v>0.2055</v>
      </c>
      <c r="E634" s="239">
        <v>0.0281</v>
      </c>
      <c r="F634" s="50"/>
      <c r="G634" s="50"/>
      <c r="H634" s="50"/>
      <c r="I634" s="51"/>
      <c r="J634" s="50"/>
      <c r="Q634" s="4"/>
      <c r="R634" s="4"/>
    </row>
    <row r="635" spans="2:18" ht="13.5" thickBot="1">
      <c r="B635" s="152"/>
      <c r="C635" s="153"/>
      <c r="D635" s="153"/>
      <c r="E635" s="153"/>
      <c r="F635" s="50"/>
      <c r="G635" s="50"/>
      <c r="H635" s="50"/>
      <c r="I635" s="51"/>
      <c r="J635" s="50"/>
      <c r="Q635" s="4"/>
      <c r="R635" s="4"/>
    </row>
    <row r="636" spans="2:18" ht="13.5" thickTop="1">
      <c r="B636" s="49"/>
      <c r="C636" s="50"/>
      <c r="D636" s="50"/>
      <c r="E636" s="50"/>
      <c r="F636" s="50"/>
      <c r="G636" s="50"/>
      <c r="H636" s="50"/>
      <c r="I636" s="51"/>
      <c r="J636" s="50"/>
      <c r="Q636" s="4"/>
      <c r="R636" s="4"/>
    </row>
    <row r="637" spans="2:18" ht="12.75">
      <c r="B637" s="49"/>
      <c r="C637" s="50"/>
      <c r="D637" s="50"/>
      <c r="E637" s="50"/>
      <c r="F637" s="50"/>
      <c r="G637" s="50"/>
      <c r="H637" s="50"/>
      <c r="I637" s="51"/>
      <c r="J637" s="50"/>
      <c r="Q637" s="4"/>
      <c r="R637" s="4"/>
    </row>
    <row r="641" spans="2:3" ht="12.75">
      <c r="B641" s="154" t="s">
        <v>119</v>
      </c>
      <c r="C641" s="154" t="s">
        <v>165</v>
      </c>
    </row>
    <row r="642" spans="2:3" ht="12.75">
      <c r="B642" s="154" t="s">
        <v>95</v>
      </c>
      <c r="C642" s="2"/>
    </row>
    <row r="643" ht="13.5" thickBot="1">
      <c r="B643" s="18"/>
    </row>
    <row r="644" spans="2:12" ht="13.5" thickTop="1">
      <c r="B644" s="53" t="s">
        <v>8</v>
      </c>
      <c r="C644" s="3" t="s">
        <v>97</v>
      </c>
      <c r="D644" s="244" t="s">
        <v>67</v>
      </c>
      <c r="E644" s="244" t="s">
        <v>68</v>
      </c>
      <c r="F644" s="54" t="s">
        <v>120</v>
      </c>
      <c r="G644" s="54" t="s">
        <v>97</v>
      </c>
      <c r="H644" s="244" t="s">
        <v>67</v>
      </c>
      <c r="I644" s="244" t="s">
        <v>68</v>
      </c>
      <c r="J644" s="54" t="s">
        <v>120</v>
      </c>
      <c r="K644" s="54" t="s">
        <v>97</v>
      </c>
      <c r="L644" s="246" t="s">
        <v>67</v>
      </c>
    </row>
    <row r="645" spans="2:12" ht="12.75">
      <c r="B645" s="56" t="s">
        <v>9</v>
      </c>
      <c r="C645" s="78" t="s">
        <v>50</v>
      </c>
      <c r="D645" s="245"/>
      <c r="E645" s="245"/>
      <c r="F645" s="126" t="s">
        <v>60</v>
      </c>
      <c r="G645" s="126" t="s">
        <v>50</v>
      </c>
      <c r="H645" s="245"/>
      <c r="I645" s="245"/>
      <c r="J645" s="126" t="s">
        <v>60</v>
      </c>
      <c r="K645" s="126" t="s">
        <v>50</v>
      </c>
      <c r="L645" s="247"/>
    </row>
    <row r="646" spans="2:12" ht="13.5" thickBot="1">
      <c r="B646" s="56" t="s">
        <v>164</v>
      </c>
      <c r="C646" s="57">
        <v>18</v>
      </c>
      <c r="D646" s="58">
        <v>18</v>
      </c>
      <c r="E646" s="58">
        <v>19</v>
      </c>
      <c r="F646" s="58">
        <v>19</v>
      </c>
      <c r="G646" s="58">
        <v>19</v>
      </c>
      <c r="H646" s="58">
        <v>19</v>
      </c>
      <c r="I646" s="58">
        <v>20</v>
      </c>
      <c r="J646" s="58">
        <v>20</v>
      </c>
      <c r="K646" s="240">
        <v>20</v>
      </c>
      <c r="L646" s="241">
        <v>20</v>
      </c>
    </row>
    <row r="647" spans="2:16" ht="14.25" thickBot="1" thickTop="1">
      <c r="B647" s="60" t="s">
        <v>2</v>
      </c>
      <c r="C647" s="64">
        <v>36348</v>
      </c>
      <c r="D647" s="65">
        <v>30346</v>
      </c>
      <c r="E647" s="65">
        <v>31366</v>
      </c>
      <c r="F647" s="65">
        <v>38067</v>
      </c>
      <c r="G647" s="155">
        <v>36989</v>
      </c>
      <c r="H647" s="65">
        <v>31033</v>
      </c>
      <c r="I647" s="65">
        <v>32099</v>
      </c>
      <c r="J647" s="65">
        <v>38963</v>
      </c>
      <c r="K647" s="65">
        <v>37916</v>
      </c>
      <c r="L647" s="66">
        <v>32016</v>
      </c>
      <c r="O647" s="4">
        <f aca="true" t="shared" si="24" ref="O647:O655">SUM(C188:E188)+SUM(C387:E387)</f>
        <v>36349</v>
      </c>
      <c r="P647" s="4">
        <f aca="true" t="shared" si="25" ref="P647:P655">SUM(F188:H188)+SUM(F387:H387)</f>
        <v>30347</v>
      </c>
    </row>
    <row r="648" spans="2:16" ht="12.75">
      <c r="B648" s="61" t="s">
        <v>69</v>
      </c>
      <c r="C648" s="100">
        <v>34921</v>
      </c>
      <c r="D648" s="101">
        <v>29143</v>
      </c>
      <c r="E648" s="101">
        <v>30127</v>
      </c>
      <c r="F648" s="101">
        <v>36557</v>
      </c>
      <c r="G648" s="158">
        <v>35529</v>
      </c>
      <c r="H648" s="101">
        <v>29778</v>
      </c>
      <c r="I648" s="101">
        <v>30804</v>
      </c>
      <c r="J648" s="101">
        <v>37394</v>
      </c>
      <c r="K648" s="101">
        <v>36387</v>
      </c>
      <c r="L648" s="103">
        <v>30684</v>
      </c>
      <c r="O648" s="4">
        <f t="shared" si="24"/>
        <v>34921</v>
      </c>
      <c r="P648" s="4">
        <f t="shared" si="25"/>
        <v>29143</v>
      </c>
    </row>
    <row r="649" spans="2:16" ht="13.5" thickBot="1">
      <c r="B649" s="61" t="s">
        <v>11</v>
      </c>
      <c r="C649" s="156">
        <v>0.23</v>
      </c>
      <c r="D649" s="157">
        <v>0.23</v>
      </c>
      <c r="E649" s="157">
        <v>0.19</v>
      </c>
      <c r="F649" s="157">
        <v>0.21</v>
      </c>
      <c r="G649" s="159">
        <v>0.23</v>
      </c>
      <c r="H649" s="157">
        <v>0.24</v>
      </c>
      <c r="I649" s="157">
        <v>0.2</v>
      </c>
      <c r="J649" s="157">
        <v>0.23</v>
      </c>
      <c r="K649" s="157">
        <v>0.28</v>
      </c>
      <c r="L649" s="160">
        <v>0.34</v>
      </c>
      <c r="O649" s="4">
        <f t="shared" si="24"/>
        <v>33556</v>
      </c>
      <c r="P649" s="4">
        <f t="shared" si="25"/>
        <v>28004</v>
      </c>
    </row>
    <row r="650" spans="2:16" ht="13.5" thickBot="1">
      <c r="B650" s="62" t="s">
        <v>4</v>
      </c>
      <c r="C650" s="75">
        <v>33557</v>
      </c>
      <c r="D650" s="76">
        <v>28004</v>
      </c>
      <c r="E650" s="76">
        <v>28948</v>
      </c>
      <c r="F650" s="76">
        <v>35130</v>
      </c>
      <c r="G650" s="161">
        <v>34141</v>
      </c>
      <c r="H650" s="76">
        <v>28596</v>
      </c>
      <c r="I650" s="76">
        <v>29580</v>
      </c>
      <c r="J650" s="76">
        <v>35918</v>
      </c>
      <c r="K650" s="76">
        <v>34941</v>
      </c>
      <c r="L650" s="77">
        <v>29437</v>
      </c>
      <c r="O650" s="4">
        <f t="shared" si="24"/>
        <v>123109</v>
      </c>
      <c r="P650" s="4">
        <f t="shared" si="25"/>
        <v>101514</v>
      </c>
    </row>
    <row r="651" spans="2:16" ht="14.25" thickBot="1" thickTop="1">
      <c r="B651" s="63" t="s">
        <v>2</v>
      </c>
      <c r="C651" s="64">
        <v>123109</v>
      </c>
      <c r="D651" s="65">
        <v>101514</v>
      </c>
      <c r="E651" s="65">
        <v>138038</v>
      </c>
      <c r="F651" s="65">
        <v>148752</v>
      </c>
      <c r="G651" s="155">
        <v>126192</v>
      </c>
      <c r="H651" s="65">
        <v>102327</v>
      </c>
      <c r="I651" s="65">
        <v>133751</v>
      </c>
      <c r="J651" s="65">
        <v>132673</v>
      </c>
      <c r="K651" s="65">
        <v>97457</v>
      </c>
      <c r="L651" s="66">
        <v>64044</v>
      </c>
      <c r="O651" s="4">
        <f t="shared" si="24"/>
        <v>116312</v>
      </c>
      <c r="P651" s="4">
        <f t="shared" si="25"/>
        <v>95901</v>
      </c>
    </row>
    <row r="652" spans="2:16" ht="12.75">
      <c r="B652" s="67" t="s">
        <v>121</v>
      </c>
      <c r="C652" s="100">
        <v>116311</v>
      </c>
      <c r="D652" s="101">
        <v>95902</v>
      </c>
      <c r="E652" s="101">
        <v>130263</v>
      </c>
      <c r="F652" s="101">
        <v>140428</v>
      </c>
      <c r="G652" s="158">
        <v>119147</v>
      </c>
      <c r="H652" s="101">
        <v>96570</v>
      </c>
      <c r="I652" s="101">
        <v>126097</v>
      </c>
      <c r="J652" s="101">
        <v>125141</v>
      </c>
      <c r="K652" s="101">
        <v>91902</v>
      </c>
      <c r="L652" s="103">
        <v>60333</v>
      </c>
      <c r="O652" s="4">
        <f t="shared" si="24"/>
        <v>111516</v>
      </c>
      <c r="P652" s="4">
        <f t="shared" si="25"/>
        <v>91917</v>
      </c>
    </row>
    <row r="653" spans="2:16" ht="13.5" thickBot="1">
      <c r="B653" s="61" t="s">
        <v>11</v>
      </c>
      <c r="C653" s="156">
        <v>0.77</v>
      </c>
      <c r="D653" s="157">
        <v>0.77</v>
      </c>
      <c r="E653" s="157">
        <v>0.81</v>
      </c>
      <c r="F653" s="157">
        <v>0.79</v>
      </c>
      <c r="G653" s="159">
        <v>0.77</v>
      </c>
      <c r="H653" s="157">
        <v>0.76</v>
      </c>
      <c r="I653" s="157">
        <v>0.8</v>
      </c>
      <c r="J653" s="157">
        <v>0.77</v>
      </c>
      <c r="K653" s="157">
        <v>0.72</v>
      </c>
      <c r="L653" s="160">
        <v>0.66</v>
      </c>
      <c r="O653" s="4">
        <f t="shared" si="24"/>
        <v>159458</v>
      </c>
      <c r="P653" s="4">
        <f t="shared" si="25"/>
        <v>131862</v>
      </c>
    </row>
    <row r="654" spans="2:16" ht="13.5" thickBot="1">
      <c r="B654" s="63" t="s">
        <v>4</v>
      </c>
      <c r="C654" s="75">
        <v>111516</v>
      </c>
      <c r="D654" s="76">
        <v>91916</v>
      </c>
      <c r="E654" s="76">
        <v>124879</v>
      </c>
      <c r="F654" s="76">
        <v>134612</v>
      </c>
      <c r="G654" s="161">
        <v>114126</v>
      </c>
      <c r="H654" s="76">
        <v>92391</v>
      </c>
      <c r="I654" s="76">
        <v>120681</v>
      </c>
      <c r="J654" s="76">
        <v>119722</v>
      </c>
      <c r="K654" s="76">
        <v>87738</v>
      </c>
      <c r="L654" s="77">
        <v>57371</v>
      </c>
      <c r="O654" s="4">
        <f t="shared" si="24"/>
        <v>151232</v>
      </c>
      <c r="P654" s="4">
        <f t="shared" si="25"/>
        <v>125044</v>
      </c>
    </row>
    <row r="655" spans="2:16" ht="14.25" thickBot="1" thickTop="1">
      <c r="B655" s="60" t="s">
        <v>2</v>
      </c>
      <c r="C655" s="64">
        <v>159458</v>
      </c>
      <c r="D655" s="65">
        <v>131861</v>
      </c>
      <c r="E655" s="65">
        <v>169404</v>
      </c>
      <c r="F655" s="65">
        <v>186819</v>
      </c>
      <c r="G655" s="155">
        <v>163182</v>
      </c>
      <c r="H655" s="65">
        <v>133360</v>
      </c>
      <c r="I655" s="65">
        <v>165850</v>
      </c>
      <c r="J655" s="65">
        <v>171636</v>
      </c>
      <c r="K655" s="65">
        <v>135373</v>
      </c>
      <c r="L655" s="66">
        <v>96060</v>
      </c>
      <c r="O655" s="4">
        <f t="shared" si="24"/>
        <v>145073</v>
      </c>
      <c r="P655" s="4">
        <f t="shared" si="25"/>
        <v>119920</v>
      </c>
    </row>
    <row r="656" spans="2:12" ht="13.5" thickBot="1">
      <c r="B656" s="61" t="s">
        <v>6</v>
      </c>
      <c r="C656" s="100">
        <v>151232</v>
      </c>
      <c r="D656" s="101">
        <v>125045</v>
      </c>
      <c r="E656" s="101">
        <v>160390</v>
      </c>
      <c r="F656" s="101">
        <v>176985</v>
      </c>
      <c r="G656" s="158">
        <v>154676</v>
      </c>
      <c r="H656" s="101">
        <v>126348</v>
      </c>
      <c r="I656" s="101">
        <v>156901</v>
      </c>
      <c r="J656" s="101">
        <v>162535</v>
      </c>
      <c r="K656" s="101">
        <v>128289</v>
      </c>
      <c r="L656" s="103">
        <v>91017</v>
      </c>
    </row>
    <row r="657" spans="2:12" ht="13.5" thickBot="1">
      <c r="B657" s="62" t="s">
        <v>4</v>
      </c>
      <c r="C657" s="75">
        <v>145073</v>
      </c>
      <c r="D657" s="76">
        <v>119920</v>
      </c>
      <c r="E657" s="76">
        <v>153827</v>
      </c>
      <c r="F657" s="76">
        <v>169742</v>
      </c>
      <c r="G657" s="161">
        <v>148267</v>
      </c>
      <c r="H657" s="76">
        <v>120988</v>
      </c>
      <c r="I657" s="76">
        <v>150261</v>
      </c>
      <c r="J657" s="76">
        <v>155641</v>
      </c>
      <c r="K657" s="76">
        <v>122679</v>
      </c>
      <c r="L657" s="77">
        <v>86809</v>
      </c>
    </row>
    <row r="658" ht="14.25" thickBot="1" thickTop="1">
      <c r="B658" s="162"/>
    </row>
    <row r="659" spans="2:12" ht="13.5" thickTop="1">
      <c r="B659" s="53" t="s">
        <v>8</v>
      </c>
      <c r="C659" s="252" t="s">
        <v>68</v>
      </c>
      <c r="D659" s="54" t="s">
        <v>120</v>
      </c>
      <c r="E659" s="54" t="s">
        <v>97</v>
      </c>
      <c r="F659" s="244" t="s">
        <v>67</v>
      </c>
      <c r="G659" s="244" t="s">
        <v>68</v>
      </c>
      <c r="H659" s="54" t="s">
        <v>120</v>
      </c>
      <c r="I659" s="54" t="s">
        <v>97</v>
      </c>
      <c r="J659" s="244" t="s">
        <v>67</v>
      </c>
      <c r="K659" s="244" t="s">
        <v>68</v>
      </c>
      <c r="L659" s="55" t="s">
        <v>120</v>
      </c>
    </row>
    <row r="660" spans="2:12" ht="12.75">
      <c r="B660" s="56" t="s">
        <v>9</v>
      </c>
      <c r="C660" s="253"/>
      <c r="D660" s="126" t="s">
        <v>60</v>
      </c>
      <c r="E660" s="126" t="s">
        <v>50</v>
      </c>
      <c r="F660" s="245"/>
      <c r="G660" s="245"/>
      <c r="H660" s="126" t="s">
        <v>60</v>
      </c>
      <c r="I660" s="126" t="s">
        <v>50</v>
      </c>
      <c r="J660" s="245"/>
      <c r="K660" s="245"/>
      <c r="L660" s="128" t="s">
        <v>60</v>
      </c>
    </row>
    <row r="661" spans="2:12" ht="13.5" thickBot="1">
      <c r="B661" s="56" t="s">
        <v>164</v>
      </c>
      <c r="C661" s="57">
        <v>21</v>
      </c>
      <c r="D661" s="58">
        <v>21</v>
      </c>
      <c r="E661" s="58">
        <v>21</v>
      </c>
      <c r="F661" s="58">
        <v>21</v>
      </c>
      <c r="G661" s="58">
        <v>22</v>
      </c>
      <c r="H661" s="58">
        <v>22</v>
      </c>
      <c r="I661" s="58">
        <v>22</v>
      </c>
      <c r="J661" s="58">
        <v>22</v>
      </c>
      <c r="K661" s="58">
        <v>23</v>
      </c>
      <c r="L661" s="59">
        <v>23</v>
      </c>
    </row>
    <row r="662" spans="2:12" ht="14.25" thickBot="1" thickTop="1">
      <c r="B662" s="60" t="s">
        <v>2</v>
      </c>
      <c r="C662" s="64">
        <v>33271</v>
      </c>
      <c r="D662" s="65">
        <v>40737</v>
      </c>
      <c r="E662" s="65">
        <v>39758</v>
      </c>
      <c r="F662" s="65">
        <v>33622</v>
      </c>
      <c r="G662" s="65">
        <v>34703</v>
      </c>
      <c r="H662" s="65">
        <v>42202</v>
      </c>
      <c r="I662" s="65">
        <v>40835</v>
      </c>
      <c r="J662" s="65">
        <v>34423</v>
      </c>
      <c r="K662" s="65">
        <v>35468</v>
      </c>
      <c r="L662" s="66">
        <v>43185</v>
      </c>
    </row>
    <row r="663" spans="2:12" ht="12.75">
      <c r="B663" s="61" t="s">
        <v>69</v>
      </c>
      <c r="C663" s="100">
        <v>31882</v>
      </c>
      <c r="D663" s="101">
        <v>39051</v>
      </c>
      <c r="E663" s="101">
        <v>38111</v>
      </c>
      <c r="F663" s="101">
        <v>32161</v>
      </c>
      <c r="G663" s="101">
        <v>33185</v>
      </c>
      <c r="H663" s="101">
        <v>40393</v>
      </c>
      <c r="I663" s="101">
        <v>39078</v>
      </c>
      <c r="J663" s="101">
        <v>32866</v>
      </c>
      <c r="K663" s="101">
        <v>33855</v>
      </c>
      <c r="L663" s="103">
        <v>41271</v>
      </c>
    </row>
    <row r="664" spans="2:12" ht="13.5" thickBot="1">
      <c r="B664" s="61" t="s">
        <v>11</v>
      </c>
      <c r="C664" s="156">
        <v>0.35</v>
      </c>
      <c r="D664" s="157">
        <v>0.42</v>
      </c>
      <c r="E664" s="157">
        <v>0.46</v>
      </c>
      <c r="F664" s="157">
        <v>0.46</v>
      </c>
      <c r="G664" s="157">
        <v>0.47</v>
      </c>
      <c r="H664" s="157">
        <v>0.51</v>
      </c>
      <c r="I664" s="157">
        <v>0.54</v>
      </c>
      <c r="J664" s="157">
        <v>0.52</v>
      </c>
      <c r="K664" s="157">
        <v>0.53</v>
      </c>
      <c r="L664" s="160">
        <v>0.57</v>
      </c>
    </row>
    <row r="665" spans="2:12" ht="13.5" thickBot="1">
      <c r="B665" s="62" t="s">
        <v>4</v>
      </c>
      <c r="C665" s="75">
        <v>30575</v>
      </c>
      <c r="D665" s="76">
        <v>37475</v>
      </c>
      <c r="E665" s="76">
        <v>36563</v>
      </c>
      <c r="F665" s="76">
        <v>30800</v>
      </c>
      <c r="G665" s="76">
        <v>31766</v>
      </c>
      <c r="H665" s="76">
        <v>38707</v>
      </c>
      <c r="I665" s="76">
        <v>37433</v>
      </c>
      <c r="J665" s="76">
        <v>31419</v>
      </c>
      <c r="K665" s="76">
        <v>32351</v>
      </c>
      <c r="L665" s="77">
        <v>39493</v>
      </c>
    </row>
    <row r="666" spans="2:12" ht="14.25" thickBot="1" thickTop="1">
      <c r="B666" s="63" t="s">
        <v>2</v>
      </c>
      <c r="C666" s="64">
        <v>61677</v>
      </c>
      <c r="D666" s="65">
        <v>58433</v>
      </c>
      <c r="E666" s="65">
        <v>47383</v>
      </c>
      <c r="F666" s="65">
        <v>39628</v>
      </c>
      <c r="G666" s="65">
        <v>40484</v>
      </c>
      <c r="H666" s="65">
        <v>40762</v>
      </c>
      <c r="I666" s="65">
        <v>35683</v>
      </c>
      <c r="J666" s="65">
        <v>32741</v>
      </c>
      <c r="K666" s="65">
        <v>32850</v>
      </c>
      <c r="L666" s="66">
        <v>33972</v>
      </c>
    </row>
    <row r="667" spans="2:12" ht="12.75">
      <c r="B667" s="67" t="s">
        <v>121</v>
      </c>
      <c r="C667" s="100">
        <v>58068</v>
      </c>
      <c r="D667" s="101">
        <v>55010</v>
      </c>
      <c r="E667" s="101">
        <v>44500</v>
      </c>
      <c r="F667" s="101">
        <v>37109</v>
      </c>
      <c r="G667" s="101">
        <v>37872</v>
      </c>
      <c r="H667" s="101">
        <v>38131</v>
      </c>
      <c r="I667" s="101">
        <v>33241</v>
      </c>
      <c r="J667" s="101">
        <v>30394</v>
      </c>
      <c r="K667" s="101">
        <v>30448</v>
      </c>
      <c r="L667" s="103">
        <v>31503</v>
      </c>
    </row>
    <row r="668" spans="2:12" ht="13.5" thickBot="1">
      <c r="B668" s="61" t="s">
        <v>11</v>
      </c>
      <c r="C668" s="156">
        <v>0.65</v>
      </c>
      <c r="D668" s="157">
        <v>0.58</v>
      </c>
      <c r="E668" s="157">
        <v>0.54</v>
      </c>
      <c r="F668" s="157">
        <v>0.54</v>
      </c>
      <c r="G668" s="157">
        <v>0.53</v>
      </c>
      <c r="H668" s="157">
        <v>0.49</v>
      </c>
      <c r="I668" s="157">
        <v>0.46</v>
      </c>
      <c r="J668" s="157">
        <v>0.48</v>
      </c>
      <c r="K668" s="157">
        <v>0.47</v>
      </c>
      <c r="L668" s="160">
        <v>0.43</v>
      </c>
    </row>
    <row r="669" spans="2:12" ht="13.5" thickBot="1">
      <c r="B669" s="63" t="s">
        <v>4</v>
      </c>
      <c r="C669" s="75">
        <v>55146</v>
      </c>
      <c r="D669" s="76">
        <v>52170</v>
      </c>
      <c r="E669" s="76">
        <v>41995</v>
      </c>
      <c r="F669" s="76">
        <v>34826</v>
      </c>
      <c r="G669" s="76">
        <v>35485</v>
      </c>
      <c r="H669" s="76">
        <v>35690</v>
      </c>
      <c r="I669" s="76">
        <v>30899</v>
      </c>
      <c r="J669" s="76">
        <v>28092</v>
      </c>
      <c r="K669" s="76">
        <v>28070</v>
      </c>
      <c r="L669" s="77">
        <v>29040</v>
      </c>
    </row>
    <row r="670" spans="2:12" ht="14.25" thickBot="1" thickTop="1">
      <c r="B670" s="60" t="s">
        <v>2</v>
      </c>
      <c r="C670" s="64">
        <v>94948</v>
      </c>
      <c r="D670" s="65">
        <v>99170</v>
      </c>
      <c r="E670" s="65">
        <v>87141</v>
      </c>
      <c r="F670" s="65">
        <v>73250</v>
      </c>
      <c r="G670" s="65">
        <v>75187</v>
      </c>
      <c r="H670" s="65">
        <v>82964</v>
      </c>
      <c r="I670" s="65">
        <v>76518</v>
      </c>
      <c r="J670" s="65">
        <v>67165</v>
      </c>
      <c r="K670" s="65">
        <v>68318</v>
      </c>
      <c r="L670" s="66">
        <v>77156</v>
      </c>
    </row>
    <row r="671" spans="2:12" ht="13.5" thickBot="1">
      <c r="B671" s="61" t="s">
        <v>6</v>
      </c>
      <c r="C671" s="100">
        <v>89950</v>
      </c>
      <c r="D671" s="101">
        <v>94062</v>
      </c>
      <c r="E671" s="101">
        <v>82611</v>
      </c>
      <c r="F671" s="101">
        <v>69270</v>
      </c>
      <c r="G671" s="101">
        <v>71058</v>
      </c>
      <c r="H671" s="101">
        <v>78523</v>
      </c>
      <c r="I671" s="101">
        <v>72319</v>
      </c>
      <c r="J671" s="101">
        <v>63260</v>
      </c>
      <c r="K671" s="101">
        <v>64303</v>
      </c>
      <c r="L671" s="103">
        <v>72774</v>
      </c>
    </row>
    <row r="672" spans="2:12" ht="13.5" thickBot="1">
      <c r="B672" s="62" t="s">
        <v>4</v>
      </c>
      <c r="C672" s="75">
        <v>85721</v>
      </c>
      <c r="D672" s="76">
        <v>89645</v>
      </c>
      <c r="E672" s="76">
        <v>78558</v>
      </c>
      <c r="F672" s="76">
        <v>65626</v>
      </c>
      <c r="G672" s="76">
        <v>67251</v>
      </c>
      <c r="H672" s="76">
        <v>74397</v>
      </c>
      <c r="I672" s="76">
        <v>68332</v>
      </c>
      <c r="J672" s="76">
        <v>59511</v>
      </c>
      <c r="K672" s="76">
        <v>60421</v>
      </c>
      <c r="L672" s="77">
        <v>68533</v>
      </c>
    </row>
    <row r="673" ht="14.25" thickBot="1" thickTop="1">
      <c r="B673" s="162"/>
    </row>
    <row r="674" spans="2:12" ht="13.5" thickTop="1">
      <c r="B674" s="53" t="s">
        <v>8</v>
      </c>
      <c r="C674" s="3" t="s">
        <v>97</v>
      </c>
      <c r="D674" s="244" t="s">
        <v>67</v>
      </c>
      <c r="E674" s="244" t="s">
        <v>68</v>
      </c>
      <c r="F674" s="54" t="s">
        <v>120</v>
      </c>
      <c r="G674" s="54" t="s">
        <v>97</v>
      </c>
      <c r="H674" s="244" t="s">
        <v>67</v>
      </c>
      <c r="I674" s="244" t="s">
        <v>68</v>
      </c>
      <c r="J674" s="54" t="s">
        <v>120</v>
      </c>
      <c r="K674" s="54" t="s">
        <v>97</v>
      </c>
      <c r="L674" s="246" t="s">
        <v>67</v>
      </c>
    </row>
    <row r="675" spans="2:12" ht="12.75">
      <c r="B675" s="56" t="s">
        <v>9</v>
      </c>
      <c r="C675" s="78" t="s">
        <v>50</v>
      </c>
      <c r="D675" s="245"/>
      <c r="E675" s="245"/>
      <c r="F675" s="126" t="s">
        <v>60</v>
      </c>
      <c r="G675" s="126" t="s">
        <v>50</v>
      </c>
      <c r="H675" s="245"/>
      <c r="I675" s="245"/>
      <c r="J675" s="126" t="s">
        <v>60</v>
      </c>
      <c r="K675" s="126" t="s">
        <v>50</v>
      </c>
      <c r="L675" s="247"/>
    </row>
    <row r="676" spans="2:12" ht="13.5" thickBot="1">
      <c r="B676" s="56" t="s">
        <v>164</v>
      </c>
      <c r="C676" s="57">
        <v>23</v>
      </c>
      <c r="D676" s="58">
        <v>23</v>
      </c>
      <c r="E676" s="58">
        <v>24</v>
      </c>
      <c r="F676" s="58">
        <v>24</v>
      </c>
      <c r="G676" s="58">
        <v>24</v>
      </c>
      <c r="H676" s="58">
        <v>24</v>
      </c>
      <c r="I676" s="58">
        <v>25</v>
      </c>
      <c r="J676" s="58">
        <v>25</v>
      </c>
      <c r="K676" s="58">
        <v>25</v>
      </c>
      <c r="L676" s="59">
        <v>25</v>
      </c>
    </row>
    <row r="677" spans="2:12" ht="14.25" thickBot="1" thickTop="1">
      <c r="B677" s="60" t="s">
        <v>2</v>
      </c>
      <c r="C677" s="64">
        <v>41712</v>
      </c>
      <c r="D677" s="65">
        <v>35212</v>
      </c>
      <c r="E677" s="65">
        <v>36224</v>
      </c>
      <c r="F677" s="65">
        <v>43958</v>
      </c>
      <c r="G677" s="65">
        <v>42411</v>
      </c>
      <c r="H677" s="65">
        <v>35827</v>
      </c>
      <c r="I677" s="65">
        <v>36855</v>
      </c>
      <c r="J677" s="65">
        <v>44707</v>
      </c>
      <c r="K677" s="65">
        <v>43102</v>
      </c>
      <c r="L677" s="66">
        <v>36464</v>
      </c>
    </row>
    <row r="678" spans="2:12" ht="12.75">
      <c r="B678" s="61" t="s">
        <v>69</v>
      </c>
      <c r="C678" s="100">
        <v>39856</v>
      </c>
      <c r="D678" s="101">
        <v>33559</v>
      </c>
      <c r="E678" s="101">
        <v>34518</v>
      </c>
      <c r="F678" s="101">
        <v>41950</v>
      </c>
      <c r="G678" s="101">
        <v>40465</v>
      </c>
      <c r="H678" s="101">
        <v>34088</v>
      </c>
      <c r="I678" s="101">
        <v>35062</v>
      </c>
      <c r="J678" s="101">
        <v>42606</v>
      </c>
      <c r="K678" s="101">
        <v>41065</v>
      </c>
      <c r="L678" s="103">
        <v>34637</v>
      </c>
    </row>
    <row r="679" spans="2:12" ht="13.5" thickBot="1">
      <c r="B679" s="61" t="s">
        <v>11</v>
      </c>
      <c r="C679" s="156">
        <v>0.58</v>
      </c>
      <c r="D679" s="157">
        <v>0.55</v>
      </c>
      <c r="E679" s="157">
        <v>0.56</v>
      </c>
      <c r="F679" s="157">
        <v>0.59</v>
      </c>
      <c r="G679" s="157">
        <v>0.59</v>
      </c>
      <c r="H679" s="157">
        <v>0.55</v>
      </c>
      <c r="I679" s="157">
        <v>0.54</v>
      </c>
      <c r="J679" s="157">
        <v>0.51</v>
      </c>
      <c r="K679" s="157">
        <v>0.44</v>
      </c>
      <c r="L679" s="160">
        <v>0.34</v>
      </c>
    </row>
    <row r="680" spans="2:12" ht="13.5" thickBot="1">
      <c r="B680" s="62" t="s">
        <v>4</v>
      </c>
      <c r="C680" s="75">
        <v>38123</v>
      </c>
      <c r="D680" s="76">
        <v>32027</v>
      </c>
      <c r="E680" s="76">
        <v>32930</v>
      </c>
      <c r="F680" s="76">
        <v>40087</v>
      </c>
      <c r="G680" s="76">
        <v>38650</v>
      </c>
      <c r="H680" s="76">
        <v>32477</v>
      </c>
      <c r="I680" s="76">
        <v>33402</v>
      </c>
      <c r="J680" s="76">
        <v>40674</v>
      </c>
      <c r="K680" s="76">
        <v>39182</v>
      </c>
      <c r="L680" s="77">
        <v>32942</v>
      </c>
    </row>
    <row r="681" spans="2:12" ht="14.25" thickBot="1" thickTop="1">
      <c r="B681" s="63" t="s">
        <v>2</v>
      </c>
      <c r="C681" s="64">
        <v>31205</v>
      </c>
      <c r="D681" s="65">
        <v>30354</v>
      </c>
      <c r="E681" s="65">
        <v>29916</v>
      </c>
      <c r="F681" s="65">
        <v>31448</v>
      </c>
      <c r="G681" s="65">
        <v>30173</v>
      </c>
      <c r="H681" s="65">
        <v>30911</v>
      </c>
      <c r="I681" s="65">
        <v>32909</v>
      </c>
      <c r="J681" s="65">
        <v>43768</v>
      </c>
      <c r="K681" s="65">
        <v>56540</v>
      </c>
      <c r="L681" s="66">
        <v>72814</v>
      </c>
    </row>
    <row r="682" spans="2:12" ht="12.75">
      <c r="B682" s="67" t="s">
        <v>121</v>
      </c>
      <c r="C682" s="100">
        <v>28800</v>
      </c>
      <c r="D682" s="101">
        <v>27929</v>
      </c>
      <c r="E682" s="101">
        <v>27467</v>
      </c>
      <c r="F682" s="101">
        <v>28910</v>
      </c>
      <c r="G682" s="101">
        <v>27612</v>
      </c>
      <c r="H682" s="101">
        <v>28241</v>
      </c>
      <c r="I682" s="101">
        <v>30065</v>
      </c>
      <c r="J682" s="101">
        <v>40269</v>
      </c>
      <c r="K682" s="101">
        <v>52163</v>
      </c>
      <c r="L682" s="103">
        <v>67338</v>
      </c>
    </row>
    <row r="683" spans="2:12" ht="13.5" thickBot="1">
      <c r="B683" s="61" t="s">
        <v>11</v>
      </c>
      <c r="C683" s="156">
        <v>0.42</v>
      </c>
      <c r="D683" s="157">
        <v>0.45</v>
      </c>
      <c r="E683" s="157">
        <v>0.44</v>
      </c>
      <c r="F683" s="157">
        <v>0.41</v>
      </c>
      <c r="G683" s="157">
        <v>0.41</v>
      </c>
      <c r="H683" s="157">
        <v>0.45</v>
      </c>
      <c r="I683" s="157">
        <v>0.46</v>
      </c>
      <c r="J683" s="157">
        <v>0.49</v>
      </c>
      <c r="K683" s="157">
        <v>0.56</v>
      </c>
      <c r="L683" s="160">
        <v>0.66</v>
      </c>
    </row>
    <row r="684" spans="2:12" ht="13.5" thickBot="1">
      <c r="B684" s="63" t="s">
        <v>4</v>
      </c>
      <c r="C684" s="75">
        <v>26346</v>
      </c>
      <c r="D684" s="76">
        <v>25437</v>
      </c>
      <c r="E684" s="76">
        <v>24918</v>
      </c>
      <c r="F684" s="76">
        <v>26260</v>
      </c>
      <c r="G684" s="76">
        <v>24911</v>
      </c>
      <c r="H684" s="76">
        <v>25442</v>
      </c>
      <c r="I684" s="76">
        <v>27116</v>
      </c>
      <c r="J684" s="76">
        <v>36861</v>
      </c>
      <c r="K684" s="76">
        <v>48157</v>
      </c>
      <c r="L684" s="77">
        <v>62626</v>
      </c>
    </row>
    <row r="685" spans="2:12" ht="14.25" thickBot="1" thickTop="1">
      <c r="B685" s="60" t="s">
        <v>2</v>
      </c>
      <c r="C685" s="64">
        <v>72917</v>
      </c>
      <c r="D685" s="65">
        <v>65566</v>
      </c>
      <c r="E685" s="65">
        <v>66140</v>
      </c>
      <c r="F685" s="65">
        <v>75406</v>
      </c>
      <c r="G685" s="65">
        <v>72584</v>
      </c>
      <c r="H685" s="65">
        <v>66738</v>
      </c>
      <c r="I685" s="65">
        <v>69764</v>
      </c>
      <c r="J685" s="65">
        <v>88475</v>
      </c>
      <c r="K685" s="65">
        <v>99641</v>
      </c>
      <c r="L685" s="66">
        <v>109278</v>
      </c>
    </row>
    <row r="686" spans="2:12" ht="13.5" thickBot="1">
      <c r="B686" s="61" t="s">
        <v>6</v>
      </c>
      <c r="C686" s="100">
        <v>68657</v>
      </c>
      <c r="D686" s="101">
        <v>61489</v>
      </c>
      <c r="E686" s="101">
        <v>61985</v>
      </c>
      <c r="F686" s="101">
        <v>70859</v>
      </c>
      <c r="G686" s="101">
        <v>68077</v>
      </c>
      <c r="H686" s="101">
        <v>62328</v>
      </c>
      <c r="I686" s="101">
        <v>65128</v>
      </c>
      <c r="J686" s="101">
        <v>82875</v>
      </c>
      <c r="K686" s="101">
        <v>93228</v>
      </c>
      <c r="L686" s="103">
        <v>101975</v>
      </c>
    </row>
    <row r="687" spans="2:12" ht="13.5" thickBot="1">
      <c r="B687" s="62" t="s">
        <v>4</v>
      </c>
      <c r="C687" s="75">
        <v>64469</v>
      </c>
      <c r="D687" s="76">
        <v>57464</v>
      </c>
      <c r="E687" s="76">
        <v>57848</v>
      </c>
      <c r="F687" s="76">
        <v>66347</v>
      </c>
      <c r="G687" s="76">
        <v>63560</v>
      </c>
      <c r="H687" s="76">
        <v>57919</v>
      </c>
      <c r="I687" s="76">
        <v>60518</v>
      </c>
      <c r="J687" s="76">
        <v>77535</v>
      </c>
      <c r="K687" s="76">
        <v>87339</v>
      </c>
      <c r="L687" s="77">
        <v>95569</v>
      </c>
    </row>
    <row r="688" ht="14.25" thickBot="1" thickTop="1">
      <c r="B688" s="162"/>
    </row>
    <row r="689" spans="2:12" ht="13.5" thickTop="1">
      <c r="B689" s="53" t="s">
        <v>8</v>
      </c>
      <c r="C689" s="252" t="s">
        <v>68</v>
      </c>
      <c r="D689" s="54" t="s">
        <v>120</v>
      </c>
      <c r="E689" s="54" t="s">
        <v>97</v>
      </c>
      <c r="F689" s="244" t="s">
        <v>67</v>
      </c>
      <c r="G689" s="244" t="s">
        <v>68</v>
      </c>
      <c r="H689" s="54" t="s">
        <v>120</v>
      </c>
      <c r="I689" s="54" t="s">
        <v>97</v>
      </c>
      <c r="J689" s="244" t="s">
        <v>67</v>
      </c>
      <c r="K689" s="244" t="s">
        <v>68</v>
      </c>
      <c r="L689" s="55" t="s">
        <v>120</v>
      </c>
    </row>
    <row r="690" spans="2:12" ht="12.75">
      <c r="B690" s="56" t="s">
        <v>9</v>
      </c>
      <c r="C690" s="253"/>
      <c r="D690" s="126" t="s">
        <v>60</v>
      </c>
      <c r="E690" s="126" t="s">
        <v>50</v>
      </c>
      <c r="F690" s="245"/>
      <c r="G690" s="245"/>
      <c r="H690" s="126" t="s">
        <v>60</v>
      </c>
      <c r="I690" s="126" t="s">
        <v>50</v>
      </c>
      <c r="J690" s="245"/>
      <c r="K690" s="245"/>
      <c r="L690" s="128" t="s">
        <v>60</v>
      </c>
    </row>
    <row r="691" spans="2:12" ht="13.5" thickBot="1">
      <c r="B691" s="56" t="s">
        <v>164</v>
      </c>
      <c r="C691" s="57">
        <v>26</v>
      </c>
      <c r="D691" s="58">
        <v>26</v>
      </c>
      <c r="E691" s="58">
        <v>26</v>
      </c>
      <c r="F691" s="58">
        <v>26</v>
      </c>
      <c r="G691" s="58">
        <v>27</v>
      </c>
      <c r="H691" s="58">
        <v>27</v>
      </c>
      <c r="I691" s="58">
        <v>27</v>
      </c>
      <c r="J691" s="58">
        <v>27</v>
      </c>
      <c r="K691" s="58">
        <v>28</v>
      </c>
      <c r="L691" s="59">
        <v>28</v>
      </c>
    </row>
    <row r="692" spans="2:12" ht="14.25" thickBot="1" thickTop="1">
      <c r="B692" s="60" t="s">
        <v>2</v>
      </c>
      <c r="C692" s="64">
        <v>37548</v>
      </c>
      <c r="D692" s="65">
        <v>45592</v>
      </c>
      <c r="E692" s="65">
        <v>43967</v>
      </c>
      <c r="F692" s="65">
        <v>37242</v>
      </c>
      <c r="G692" s="65">
        <v>38342</v>
      </c>
      <c r="H692" s="65">
        <v>46569</v>
      </c>
      <c r="I692" s="65">
        <v>44868</v>
      </c>
      <c r="J692" s="65">
        <v>38081</v>
      </c>
      <c r="K692" s="65">
        <v>52990</v>
      </c>
      <c r="L692" s="66">
        <v>47444</v>
      </c>
    </row>
    <row r="693" spans="2:12" ht="12.75">
      <c r="B693" s="61" t="s">
        <v>69</v>
      </c>
      <c r="C693" s="100">
        <v>35666</v>
      </c>
      <c r="D693" s="101">
        <v>43394</v>
      </c>
      <c r="E693" s="101">
        <v>41833</v>
      </c>
      <c r="F693" s="101">
        <v>35321</v>
      </c>
      <c r="G693" s="101">
        <v>36365</v>
      </c>
      <c r="H693" s="101">
        <v>44270</v>
      </c>
      <c r="I693" s="101">
        <v>42647</v>
      </c>
      <c r="J693" s="101">
        <v>36029</v>
      </c>
      <c r="K693" s="101">
        <v>50163</v>
      </c>
      <c r="L693" s="103">
        <v>45046</v>
      </c>
    </row>
    <row r="694" spans="2:12" ht="13.5" thickBot="1">
      <c r="B694" s="61" t="s">
        <v>11</v>
      </c>
      <c r="C694" s="156">
        <v>0.25</v>
      </c>
      <c r="D694" s="157">
        <v>0.26</v>
      </c>
      <c r="E694" s="157">
        <v>0.27</v>
      </c>
      <c r="F694" s="157">
        <v>0.27</v>
      </c>
      <c r="G694" s="157">
        <v>0.21</v>
      </c>
      <c r="H694" s="157">
        <v>0.23</v>
      </c>
      <c r="I694" s="157">
        <v>0.25</v>
      </c>
      <c r="J694" s="157">
        <v>0.25</v>
      </c>
      <c r="K694" s="157">
        <v>0.21</v>
      </c>
      <c r="L694" s="160">
        <v>0.23</v>
      </c>
    </row>
    <row r="695" spans="2:12" ht="13.5" thickBot="1">
      <c r="B695" s="62" t="s">
        <v>4</v>
      </c>
      <c r="C695" s="75">
        <v>33918</v>
      </c>
      <c r="D695" s="76">
        <v>41369</v>
      </c>
      <c r="E695" s="76">
        <v>39857</v>
      </c>
      <c r="F695" s="76">
        <v>33537</v>
      </c>
      <c r="G695" s="76">
        <v>34528</v>
      </c>
      <c r="H695" s="76">
        <v>42149</v>
      </c>
      <c r="I695" s="76">
        <v>40577</v>
      </c>
      <c r="J695" s="76">
        <v>34117</v>
      </c>
      <c r="K695" s="76">
        <v>47531</v>
      </c>
      <c r="L695" s="77">
        <v>42829</v>
      </c>
    </row>
    <row r="696" spans="2:12" ht="14.25" thickBot="1" thickTop="1">
      <c r="B696" s="63" t="s">
        <v>2</v>
      </c>
      <c r="C696" s="64">
        <v>116426</v>
      </c>
      <c r="D696" s="65">
        <v>133055</v>
      </c>
      <c r="E696" s="65">
        <v>119735</v>
      </c>
      <c r="F696" s="65">
        <v>104256</v>
      </c>
      <c r="G696" s="65">
        <v>143734</v>
      </c>
      <c r="H696" s="65">
        <v>157003</v>
      </c>
      <c r="I696" s="65">
        <v>135642</v>
      </c>
      <c r="J696" s="65">
        <v>114051</v>
      </c>
      <c r="K696" s="65">
        <v>205566</v>
      </c>
      <c r="L696" s="66">
        <v>165430</v>
      </c>
    </row>
    <row r="697" spans="2:12" ht="12.75">
      <c r="B697" s="67" t="s">
        <v>121</v>
      </c>
      <c r="C697" s="100">
        <v>108170</v>
      </c>
      <c r="D697" s="101">
        <v>123869</v>
      </c>
      <c r="E697" s="101">
        <v>111321</v>
      </c>
      <c r="F697" s="101">
        <v>96698</v>
      </c>
      <c r="G697" s="101">
        <v>133652</v>
      </c>
      <c r="H697" s="101">
        <v>146192</v>
      </c>
      <c r="I697" s="101">
        <v>126078</v>
      </c>
      <c r="J697" s="101">
        <v>105698</v>
      </c>
      <c r="K697" s="101">
        <v>190994</v>
      </c>
      <c r="L697" s="103">
        <v>153905</v>
      </c>
    </row>
    <row r="698" spans="2:12" ht="13.5" thickBot="1">
      <c r="B698" s="61" t="s">
        <v>11</v>
      </c>
      <c r="C698" s="156">
        <v>0.75</v>
      </c>
      <c r="D698" s="157">
        <v>0.74</v>
      </c>
      <c r="E698" s="157">
        <v>0.73</v>
      </c>
      <c r="F698" s="157">
        <v>0.73</v>
      </c>
      <c r="G698" s="157">
        <v>0.79</v>
      </c>
      <c r="H698" s="157">
        <v>0.77</v>
      </c>
      <c r="I698" s="157">
        <v>0.75</v>
      </c>
      <c r="J698" s="157">
        <v>0.75</v>
      </c>
      <c r="K698" s="157">
        <v>0.79</v>
      </c>
      <c r="L698" s="160">
        <v>0.77</v>
      </c>
    </row>
    <row r="699" spans="2:12" ht="13.5" thickBot="1">
      <c r="B699" s="63" t="s">
        <v>4</v>
      </c>
      <c r="C699" s="75">
        <v>101703</v>
      </c>
      <c r="D699" s="76">
        <v>116723</v>
      </c>
      <c r="E699" s="76">
        <v>104580</v>
      </c>
      <c r="F699" s="76">
        <v>90481</v>
      </c>
      <c r="G699" s="76">
        <v>125842</v>
      </c>
      <c r="H699" s="76">
        <v>137831</v>
      </c>
      <c r="I699" s="76">
        <v>118423</v>
      </c>
      <c r="J699" s="76">
        <v>98801</v>
      </c>
      <c r="K699" s="76">
        <v>179619</v>
      </c>
      <c r="L699" s="77">
        <v>144916</v>
      </c>
    </row>
    <row r="700" spans="2:12" ht="14.25" thickBot="1" thickTop="1">
      <c r="B700" s="60" t="s">
        <v>2</v>
      </c>
      <c r="C700" s="64">
        <v>153975</v>
      </c>
      <c r="D700" s="65">
        <v>178647</v>
      </c>
      <c r="E700" s="65">
        <v>163702</v>
      </c>
      <c r="F700" s="65">
        <v>141498</v>
      </c>
      <c r="G700" s="65">
        <v>182076</v>
      </c>
      <c r="H700" s="65">
        <v>203572</v>
      </c>
      <c r="I700" s="65">
        <v>180510</v>
      </c>
      <c r="J700" s="65">
        <v>152132</v>
      </c>
      <c r="K700" s="65">
        <v>258556</v>
      </c>
      <c r="L700" s="66">
        <v>212874</v>
      </c>
    </row>
    <row r="701" spans="2:12" ht="13.5" thickBot="1">
      <c r="B701" s="61" t="s">
        <v>6</v>
      </c>
      <c r="C701" s="100">
        <v>143836</v>
      </c>
      <c r="D701" s="101">
        <v>167263</v>
      </c>
      <c r="E701" s="101">
        <v>153154</v>
      </c>
      <c r="F701" s="101">
        <v>132019</v>
      </c>
      <c r="G701" s="101">
        <v>170018</v>
      </c>
      <c r="H701" s="101">
        <v>190462</v>
      </c>
      <c r="I701" s="101">
        <v>168726</v>
      </c>
      <c r="J701" s="101">
        <v>141728</v>
      </c>
      <c r="K701" s="101">
        <v>241158</v>
      </c>
      <c r="L701" s="103">
        <v>198951</v>
      </c>
    </row>
    <row r="702" spans="2:12" ht="13.5" thickBot="1">
      <c r="B702" s="62" t="s">
        <v>4</v>
      </c>
      <c r="C702" s="75">
        <v>135622</v>
      </c>
      <c r="D702" s="76">
        <v>158092</v>
      </c>
      <c r="E702" s="76">
        <v>144437</v>
      </c>
      <c r="F702" s="76">
        <v>124018</v>
      </c>
      <c r="G702" s="76">
        <v>160370</v>
      </c>
      <c r="H702" s="76">
        <v>179979</v>
      </c>
      <c r="I702" s="76">
        <v>159000</v>
      </c>
      <c r="J702" s="76">
        <v>132919</v>
      </c>
      <c r="K702" s="76">
        <v>227150</v>
      </c>
      <c r="L702" s="77">
        <v>187746</v>
      </c>
    </row>
    <row r="703" ht="13.5" thickTop="1"/>
    <row r="709" ht="38.25">
      <c r="B709" s="52" t="s">
        <v>205</v>
      </c>
    </row>
    <row r="711" spans="2:9" ht="12.75">
      <c r="B711" s="163" t="s">
        <v>124</v>
      </c>
      <c r="C711" s="163" t="s">
        <v>125</v>
      </c>
      <c r="D711" s="163" t="s">
        <v>126</v>
      </c>
      <c r="E711" s="163" t="s">
        <v>127</v>
      </c>
      <c r="F711" s="163" t="s">
        <v>128</v>
      </c>
      <c r="G711" s="163" t="s">
        <v>129</v>
      </c>
      <c r="H711" s="163" t="s">
        <v>135</v>
      </c>
      <c r="I711" s="163" t="s">
        <v>136</v>
      </c>
    </row>
    <row r="712" spans="2:9" ht="13.5" thickBot="1">
      <c r="B712" s="164" t="s">
        <v>130</v>
      </c>
      <c r="C712" s="52"/>
      <c r="D712" s="52"/>
      <c r="E712" s="52"/>
      <c r="F712" s="52"/>
      <c r="G712" s="52"/>
      <c r="H712" s="52"/>
      <c r="I712" s="170"/>
    </row>
    <row r="713" spans="2:9" ht="13.5" thickBot="1">
      <c r="B713" s="165" t="s">
        <v>131</v>
      </c>
      <c r="C713" s="166">
        <v>71908</v>
      </c>
      <c r="D713" s="167">
        <v>72246</v>
      </c>
      <c r="E713" s="167">
        <v>72525</v>
      </c>
      <c r="F713" s="167">
        <v>72758</v>
      </c>
      <c r="G713" s="167">
        <v>72926</v>
      </c>
      <c r="H713" s="167">
        <v>73028</v>
      </c>
      <c r="I713" s="181">
        <v>73086</v>
      </c>
    </row>
    <row r="714" spans="2:9" ht="13.5" thickBot="1">
      <c r="B714" s="165" t="s">
        <v>17</v>
      </c>
      <c r="C714" s="168">
        <v>75779</v>
      </c>
      <c r="D714" s="169">
        <v>77918</v>
      </c>
      <c r="E714" s="169">
        <v>79992</v>
      </c>
      <c r="F714" s="169">
        <v>81946</v>
      </c>
      <c r="G714" s="169">
        <v>83856</v>
      </c>
      <c r="H714" s="169">
        <v>85771</v>
      </c>
      <c r="I714" s="172">
        <v>87799</v>
      </c>
    </row>
    <row r="715" spans="2:9" ht="13.5" thickBot="1">
      <c r="B715" s="165" t="s">
        <v>132</v>
      </c>
      <c r="C715" s="168">
        <v>147686</v>
      </c>
      <c r="D715" s="169">
        <v>150164</v>
      </c>
      <c r="E715" s="169">
        <v>152517</v>
      </c>
      <c r="F715" s="169">
        <v>154705</v>
      </c>
      <c r="G715" s="169">
        <v>156781</v>
      </c>
      <c r="H715" s="169">
        <v>158799</v>
      </c>
      <c r="I715" s="172">
        <v>160885</v>
      </c>
    </row>
    <row r="716" spans="2:9" ht="12.75">
      <c r="B716" s="52"/>
      <c r="C716" s="52"/>
      <c r="D716" s="52"/>
      <c r="E716" s="52"/>
      <c r="F716" s="52"/>
      <c r="G716" s="52"/>
      <c r="H716" s="52"/>
      <c r="I716" s="52"/>
    </row>
    <row r="717" spans="2:9" ht="13.5" thickBot="1">
      <c r="B717" s="258" t="s">
        <v>133</v>
      </c>
      <c r="C717" s="258"/>
      <c r="D717" s="52"/>
      <c r="E717" s="52"/>
      <c r="F717" s="52"/>
      <c r="G717" s="52"/>
      <c r="H717" s="52"/>
      <c r="I717" s="52"/>
    </row>
    <row r="718" spans="2:9" ht="13.5" thickBot="1">
      <c r="B718" s="165" t="s">
        <v>131</v>
      </c>
      <c r="C718" s="166">
        <v>91319</v>
      </c>
      <c r="D718" s="167">
        <v>93905</v>
      </c>
      <c r="E718" s="167">
        <v>96578</v>
      </c>
      <c r="F718" s="167">
        <v>99186</v>
      </c>
      <c r="G718" s="167">
        <v>100999</v>
      </c>
      <c r="H718" s="167">
        <v>99780</v>
      </c>
      <c r="I718" s="181">
        <v>99075</v>
      </c>
    </row>
    <row r="719" spans="2:9" ht="13.5" thickBot="1">
      <c r="B719" s="165" t="s">
        <v>17</v>
      </c>
      <c r="C719" s="168">
        <v>476540</v>
      </c>
      <c r="D719" s="169">
        <v>454671</v>
      </c>
      <c r="E719" s="169">
        <v>320898</v>
      </c>
      <c r="F719" s="169">
        <v>232601</v>
      </c>
      <c r="G719" s="169">
        <v>188768</v>
      </c>
      <c r="H719" s="169">
        <v>166761</v>
      </c>
      <c r="I719" s="172">
        <v>186691</v>
      </c>
    </row>
    <row r="720" spans="2:9" ht="13.5" thickBot="1">
      <c r="B720" s="165" t="s">
        <v>132</v>
      </c>
      <c r="C720" s="168">
        <v>567859</v>
      </c>
      <c r="D720" s="169">
        <v>548576</v>
      </c>
      <c r="E720" s="169">
        <v>417476</v>
      </c>
      <c r="F720" s="169">
        <v>331787</v>
      </c>
      <c r="G720" s="169">
        <v>289768</v>
      </c>
      <c r="H720" s="169">
        <v>266541</v>
      </c>
      <c r="I720" s="172">
        <v>285766</v>
      </c>
    </row>
    <row r="721" spans="2:9" ht="12.75">
      <c r="B721" s="52"/>
      <c r="C721" s="52"/>
      <c r="D721" s="52"/>
      <c r="E721" s="52"/>
      <c r="F721" s="52"/>
      <c r="G721" s="52"/>
      <c r="H721" s="52"/>
      <c r="I721" s="52"/>
    </row>
    <row r="722" spans="2:9" ht="13.5" thickBot="1">
      <c r="B722" s="164" t="s">
        <v>134</v>
      </c>
      <c r="C722" s="52"/>
      <c r="D722" s="52"/>
      <c r="E722" s="52"/>
      <c r="F722" s="52"/>
      <c r="G722" s="52"/>
      <c r="H722" s="52"/>
      <c r="I722" s="52"/>
    </row>
    <row r="723" spans="2:9" ht="13.5" thickBot="1">
      <c r="B723" s="165" t="s">
        <v>131</v>
      </c>
      <c r="C723" s="166">
        <v>163226</v>
      </c>
      <c r="D723" s="167">
        <v>166150</v>
      </c>
      <c r="E723" s="167">
        <v>169103</v>
      </c>
      <c r="F723" s="167">
        <v>171944</v>
      </c>
      <c r="G723" s="167">
        <v>173925</v>
      </c>
      <c r="H723" s="167">
        <v>172808</v>
      </c>
      <c r="I723" s="181">
        <v>172161</v>
      </c>
    </row>
    <row r="724" spans="2:9" ht="13.5" thickBot="1">
      <c r="B724" s="165" t="s">
        <v>17</v>
      </c>
      <c r="C724" s="168">
        <v>552319</v>
      </c>
      <c r="D724" s="169">
        <v>532589</v>
      </c>
      <c r="E724" s="169">
        <v>400890</v>
      </c>
      <c r="F724" s="169">
        <v>314548</v>
      </c>
      <c r="G724" s="169">
        <v>272624</v>
      </c>
      <c r="H724" s="169">
        <v>252533</v>
      </c>
      <c r="I724" s="172">
        <v>274490</v>
      </c>
    </row>
    <row r="725" spans="2:9" ht="13.5" thickBot="1">
      <c r="B725" s="165" t="s">
        <v>132</v>
      </c>
      <c r="C725" s="168">
        <v>715545</v>
      </c>
      <c r="D725" s="169">
        <v>698739</v>
      </c>
      <c r="E725" s="169">
        <v>569993</v>
      </c>
      <c r="F725" s="169">
        <v>486492</v>
      </c>
      <c r="G725" s="169">
        <v>446549</v>
      </c>
      <c r="H725" s="169">
        <v>425340</v>
      </c>
      <c r="I725" s="172">
        <v>446651</v>
      </c>
    </row>
    <row r="726" spans="2:9" ht="12.75">
      <c r="B726" s="52"/>
      <c r="C726" s="52"/>
      <c r="D726" s="52"/>
      <c r="E726" s="52"/>
      <c r="F726" s="52"/>
      <c r="G726" s="52"/>
      <c r="H726" s="52"/>
      <c r="I726" s="52"/>
    </row>
    <row r="727" spans="2:9" ht="12.75">
      <c r="B727" s="163" t="s">
        <v>124</v>
      </c>
      <c r="C727" s="163" t="s">
        <v>137</v>
      </c>
      <c r="D727" s="163" t="s">
        <v>138</v>
      </c>
      <c r="E727" s="163" t="s">
        <v>139</v>
      </c>
      <c r="F727" s="163" t="s">
        <v>140</v>
      </c>
      <c r="G727" s="163" t="s">
        <v>141</v>
      </c>
      <c r="H727" s="163" t="s">
        <v>142</v>
      </c>
      <c r="I727" s="163" t="s">
        <v>143</v>
      </c>
    </row>
    <row r="728" spans="2:9" ht="13.5" thickBot="1">
      <c r="B728" s="164" t="s">
        <v>130</v>
      </c>
      <c r="C728" s="52"/>
      <c r="D728" s="52"/>
      <c r="E728" s="52"/>
      <c r="F728" s="52"/>
      <c r="G728" s="52"/>
      <c r="H728" s="52"/>
      <c r="I728" s="170"/>
    </row>
    <row r="729" spans="2:9" ht="13.5" thickBot="1">
      <c r="B729" s="165" t="s">
        <v>131</v>
      </c>
      <c r="C729" s="166">
        <v>73128</v>
      </c>
      <c r="D729" s="167">
        <v>73175</v>
      </c>
      <c r="E729" s="167">
        <v>73243</v>
      </c>
      <c r="F729" s="167">
        <v>73348</v>
      </c>
      <c r="G729" s="167">
        <v>73499</v>
      </c>
      <c r="H729" s="167">
        <v>73698</v>
      </c>
      <c r="I729" s="181">
        <v>73935</v>
      </c>
    </row>
    <row r="730" spans="2:9" ht="13.5" thickBot="1">
      <c r="B730" s="165" t="s">
        <v>17</v>
      </c>
      <c r="C730" s="168">
        <v>89844</v>
      </c>
      <c r="D730" s="169">
        <v>91949</v>
      </c>
      <c r="E730" s="169">
        <v>94140</v>
      </c>
      <c r="F730" s="169">
        <v>96385</v>
      </c>
      <c r="G730" s="169">
        <v>98607</v>
      </c>
      <c r="H730" s="169">
        <v>100750</v>
      </c>
      <c r="I730" s="172">
        <v>102796</v>
      </c>
    </row>
    <row r="731" spans="2:9" ht="13.5" thickBot="1">
      <c r="B731" s="165" t="s">
        <v>132</v>
      </c>
      <c r="C731" s="168">
        <v>162972</v>
      </c>
      <c r="D731" s="169">
        <v>165123</v>
      </c>
      <c r="E731" s="169">
        <v>167383</v>
      </c>
      <c r="F731" s="169">
        <v>169733</v>
      </c>
      <c r="G731" s="169">
        <v>172106</v>
      </c>
      <c r="H731" s="169">
        <v>174448</v>
      </c>
      <c r="I731" s="172">
        <v>176731</v>
      </c>
    </row>
    <row r="732" spans="2:9" ht="12.75">
      <c r="B732" s="52"/>
      <c r="C732" s="52"/>
      <c r="D732" s="52"/>
      <c r="E732" s="52"/>
      <c r="F732" s="52"/>
      <c r="G732" s="52"/>
      <c r="H732" s="52"/>
      <c r="I732" s="52"/>
    </row>
    <row r="733" spans="2:9" ht="13.5" thickBot="1">
      <c r="B733" s="258" t="s">
        <v>133</v>
      </c>
      <c r="C733" s="258"/>
      <c r="D733" s="52"/>
      <c r="E733" s="52"/>
      <c r="F733" s="52"/>
      <c r="G733" s="52"/>
      <c r="H733" s="52"/>
      <c r="I733" s="52"/>
    </row>
    <row r="734" spans="2:9" ht="13.5" thickBot="1">
      <c r="B734" s="165" t="s">
        <v>131</v>
      </c>
      <c r="C734" s="166">
        <v>98764</v>
      </c>
      <c r="D734" s="167">
        <v>98636</v>
      </c>
      <c r="E734" s="167">
        <v>99147</v>
      </c>
      <c r="F734" s="167">
        <v>101758</v>
      </c>
      <c r="G734" s="167">
        <v>103192</v>
      </c>
      <c r="H734" s="167">
        <v>103881</v>
      </c>
      <c r="I734" s="181">
        <v>104207</v>
      </c>
    </row>
    <row r="735" spans="2:9" ht="13.5" thickBot="1">
      <c r="B735" s="165" t="s">
        <v>17</v>
      </c>
      <c r="C735" s="168">
        <v>332763</v>
      </c>
      <c r="D735" s="169">
        <v>432532</v>
      </c>
      <c r="E735" s="169">
        <v>489764</v>
      </c>
      <c r="F735" s="169">
        <v>523246</v>
      </c>
      <c r="G735" s="169">
        <v>509498</v>
      </c>
      <c r="H735" s="169">
        <v>429946</v>
      </c>
      <c r="I735" s="172">
        <v>364674</v>
      </c>
    </row>
    <row r="736" spans="2:9" ht="13.5" thickBot="1">
      <c r="B736" s="165" t="s">
        <v>132</v>
      </c>
      <c r="C736" s="168">
        <v>431526</v>
      </c>
      <c r="D736" s="169">
        <v>531168</v>
      </c>
      <c r="E736" s="169">
        <v>588911</v>
      </c>
      <c r="F736" s="169">
        <v>625004</v>
      </c>
      <c r="G736" s="169">
        <v>612690</v>
      </c>
      <c r="H736" s="169">
        <v>533827</v>
      </c>
      <c r="I736" s="172">
        <v>468881</v>
      </c>
    </row>
    <row r="737" spans="2:9" ht="12.75">
      <c r="B737" s="52"/>
      <c r="C737" s="52"/>
      <c r="D737" s="52"/>
      <c r="E737" s="52"/>
      <c r="F737" s="52"/>
      <c r="G737" s="52"/>
      <c r="H737" s="52"/>
      <c r="I737" s="52"/>
    </row>
    <row r="738" spans="2:9" ht="13.5" thickBot="1">
      <c r="B738" s="164" t="s">
        <v>134</v>
      </c>
      <c r="C738" s="52"/>
      <c r="D738" s="52"/>
      <c r="E738" s="52"/>
      <c r="F738" s="52"/>
      <c r="G738" s="52"/>
      <c r="H738" s="52"/>
      <c r="I738" s="52"/>
    </row>
    <row r="739" spans="2:9" ht="13.5" thickBot="1">
      <c r="B739" s="165" t="s">
        <v>131</v>
      </c>
      <c r="C739" s="166">
        <v>171892</v>
      </c>
      <c r="D739" s="167">
        <v>171810</v>
      </c>
      <c r="E739" s="167">
        <v>172390</v>
      </c>
      <c r="F739" s="167">
        <v>175106</v>
      </c>
      <c r="G739" s="167">
        <v>176691</v>
      </c>
      <c r="H739" s="167">
        <v>177579</v>
      </c>
      <c r="I739" s="181">
        <v>178142</v>
      </c>
    </row>
    <row r="740" spans="2:9" ht="13.5" thickBot="1">
      <c r="B740" s="165" t="s">
        <v>17</v>
      </c>
      <c r="C740" s="168">
        <v>422606</v>
      </c>
      <c r="D740" s="169">
        <v>524481</v>
      </c>
      <c r="E740" s="169">
        <v>583904</v>
      </c>
      <c r="F740" s="169">
        <v>619631</v>
      </c>
      <c r="G740" s="169">
        <v>608105</v>
      </c>
      <c r="H740" s="169">
        <v>530696</v>
      </c>
      <c r="I740" s="172">
        <v>467470</v>
      </c>
    </row>
    <row r="741" spans="2:9" ht="13.5" thickBot="1">
      <c r="B741" s="165" t="s">
        <v>132</v>
      </c>
      <c r="C741" s="168">
        <v>594498</v>
      </c>
      <c r="D741" s="169">
        <v>696291</v>
      </c>
      <c r="E741" s="169">
        <v>756294</v>
      </c>
      <c r="F741" s="169">
        <v>794737</v>
      </c>
      <c r="G741" s="169">
        <v>784796</v>
      </c>
      <c r="H741" s="169">
        <v>708275</v>
      </c>
      <c r="I741" s="172">
        <v>645613</v>
      </c>
    </row>
    <row r="743" spans="2:8" ht="12.75">
      <c r="B743" s="163" t="s">
        <v>124</v>
      </c>
      <c r="C743" s="163" t="s">
        <v>144</v>
      </c>
      <c r="D743" s="163" t="s">
        <v>145</v>
      </c>
      <c r="E743" s="163" t="s">
        <v>146</v>
      </c>
      <c r="F743" s="163" t="s">
        <v>147</v>
      </c>
      <c r="G743" s="163" t="s">
        <v>151</v>
      </c>
      <c r="H743" s="163" t="s">
        <v>206</v>
      </c>
    </row>
    <row r="744" spans="2:8" ht="13.5" thickBot="1">
      <c r="B744" s="164" t="s">
        <v>130</v>
      </c>
      <c r="C744" s="170"/>
      <c r="D744" s="170"/>
      <c r="E744" s="170"/>
      <c r="F744" s="170"/>
      <c r="G744" s="170"/>
      <c r="H744" s="170"/>
    </row>
    <row r="745" spans="2:8" ht="13.5" thickBot="1">
      <c r="B745" s="171" t="s">
        <v>131</v>
      </c>
      <c r="C745" s="242">
        <v>74214</v>
      </c>
      <c r="D745" s="181">
        <v>74526</v>
      </c>
      <c r="E745" s="181">
        <v>74861</v>
      </c>
      <c r="F745" s="181">
        <v>75215</v>
      </c>
      <c r="G745" s="181">
        <v>75593</v>
      </c>
      <c r="H745" s="181">
        <v>75989</v>
      </c>
    </row>
    <row r="746" spans="2:8" ht="13.5" thickBot="1">
      <c r="B746" s="171" t="s">
        <v>17</v>
      </c>
      <c r="C746" s="182">
        <v>104856</v>
      </c>
      <c r="D746" s="172">
        <v>106877</v>
      </c>
      <c r="E746" s="172">
        <v>108822</v>
      </c>
      <c r="F746" s="172">
        <v>110752</v>
      </c>
      <c r="G746" s="172">
        <v>112653</v>
      </c>
      <c r="H746" s="172">
        <v>114550</v>
      </c>
    </row>
    <row r="747" spans="2:8" ht="13.5" thickBot="1">
      <c r="B747" s="171" t="s">
        <v>132</v>
      </c>
      <c r="C747" s="182">
        <v>179070</v>
      </c>
      <c r="D747" s="172">
        <v>181403</v>
      </c>
      <c r="E747" s="172">
        <v>183683</v>
      </c>
      <c r="F747" s="172">
        <v>185966</v>
      </c>
      <c r="G747" s="172">
        <v>188246</v>
      </c>
      <c r="H747" s="172">
        <v>190540</v>
      </c>
    </row>
    <row r="748" spans="2:8" ht="12.75">
      <c r="B748" s="52"/>
      <c r="C748" s="52"/>
      <c r="D748" s="52"/>
      <c r="E748" s="52"/>
      <c r="F748" s="52"/>
      <c r="G748" s="52"/>
      <c r="H748" s="52"/>
    </row>
    <row r="749" spans="2:8" ht="13.5" thickBot="1">
      <c r="B749" s="258" t="s">
        <v>133</v>
      </c>
      <c r="C749" s="258"/>
      <c r="D749" s="52"/>
      <c r="E749" s="52"/>
      <c r="F749" s="52"/>
      <c r="G749" s="52"/>
      <c r="H749" s="52"/>
    </row>
    <row r="750" spans="2:8" ht="13.5" thickBot="1">
      <c r="B750" s="165" t="s">
        <v>131</v>
      </c>
      <c r="C750" s="166">
        <v>104299</v>
      </c>
      <c r="D750" s="167">
        <v>104025</v>
      </c>
      <c r="E750" s="167">
        <v>103931</v>
      </c>
      <c r="F750" s="167">
        <v>103983</v>
      </c>
      <c r="G750" s="167">
        <v>104132</v>
      </c>
      <c r="H750" s="167">
        <v>104471</v>
      </c>
    </row>
    <row r="751" spans="2:8" ht="13.5" thickBot="1">
      <c r="B751" s="165" t="s">
        <v>17</v>
      </c>
      <c r="C751" s="168">
        <v>324111</v>
      </c>
      <c r="D751" s="169">
        <v>304350</v>
      </c>
      <c r="E751" s="169">
        <v>323836</v>
      </c>
      <c r="F751" s="169">
        <v>411641</v>
      </c>
      <c r="G751" s="169">
        <v>485697</v>
      </c>
      <c r="H751" s="169">
        <v>539591</v>
      </c>
    </row>
    <row r="752" spans="2:8" ht="13.5" thickBot="1">
      <c r="B752" s="165" t="s">
        <v>132</v>
      </c>
      <c r="C752" s="168">
        <v>428410</v>
      </c>
      <c r="D752" s="169">
        <v>408375</v>
      </c>
      <c r="E752" s="169">
        <v>427768</v>
      </c>
      <c r="F752" s="169">
        <v>515624</v>
      </c>
      <c r="G752" s="169">
        <v>589828</v>
      </c>
      <c r="H752" s="169">
        <v>644063</v>
      </c>
    </row>
    <row r="753" spans="2:8" ht="12.75">
      <c r="B753" s="52"/>
      <c r="C753" s="52"/>
      <c r="D753" s="52"/>
      <c r="E753" s="52"/>
      <c r="F753" s="52"/>
      <c r="G753" s="52"/>
      <c r="H753" s="52"/>
    </row>
    <row r="754" spans="2:8" ht="13.5" thickBot="1">
      <c r="B754" s="164" t="s">
        <v>134</v>
      </c>
      <c r="C754" s="52"/>
      <c r="D754" s="52"/>
      <c r="E754" s="52"/>
      <c r="F754" s="52"/>
      <c r="G754" s="52"/>
      <c r="H754" s="52"/>
    </row>
    <row r="755" spans="2:8" ht="13.5" thickBot="1">
      <c r="B755" s="165" t="s">
        <v>131</v>
      </c>
      <c r="C755" s="166">
        <v>178512</v>
      </c>
      <c r="D755" s="167">
        <v>178551</v>
      </c>
      <c r="E755" s="167">
        <v>178793</v>
      </c>
      <c r="F755" s="167">
        <v>179198</v>
      </c>
      <c r="G755" s="167">
        <v>179725</v>
      </c>
      <c r="H755" s="167">
        <v>180461</v>
      </c>
    </row>
    <row r="756" spans="2:8" ht="13.5" thickBot="1">
      <c r="B756" s="165" t="s">
        <v>17</v>
      </c>
      <c r="C756" s="168">
        <v>428967</v>
      </c>
      <c r="D756" s="169">
        <v>411227</v>
      </c>
      <c r="E756" s="169">
        <v>432658</v>
      </c>
      <c r="F756" s="169">
        <v>522393</v>
      </c>
      <c r="G756" s="169">
        <v>598349</v>
      </c>
      <c r="H756" s="169">
        <v>654142</v>
      </c>
    </row>
    <row r="757" spans="2:8" ht="13.5" thickBot="1">
      <c r="B757" s="165" t="s">
        <v>132</v>
      </c>
      <c r="C757" s="168">
        <v>607480</v>
      </c>
      <c r="D757" s="169">
        <v>589777</v>
      </c>
      <c r="E757" s="169">
        <v>611451</v>
      </c>
      <c r="F757" s="169">
        <v>701591</v>
      </c>
      <c r="G757" s="169">
        <v>778074</v>
      </c>
      <c r="H757" s="169">
        <v>834602</v>
      </c>
    </row>
  </sheetData>
  <sheetProtection/>
  <mergeCells count="39">
    <mergeCell ref="D644:D645"/>
    <mergeCell ref="G689:G690"/>
    <mergeCell ref="B733:C733"/>
    <mergeCell ref="B749:C749"/>
    <mergeCell ref="B717:C717"/>
    <mergeCell ref="L674:L675"/>
    <mergeCell ref="J689:J690"/>
    <mergeCell ref="I674:I675"/>
    <mergeCell ref="K689:K690"/>
    <mergeCell ref="C689:C690"/>
    <mergeCell ref="F689:F690"/>
    <mergeCell ref="C659:C660"/>
    <mergeCell ref="D674:D675"/>
    <mergeCell ref="H674:H675"/>
    <mergeCell ref="E674:E675"/>
    <mergeCell ref="F659:F660"/>
    <mergeCell ref="G659:G660"/>
    <mergeCell ref="L29:L30"/>
    <mergeCell ref="G29:G30"/>
    <mergeCell ref="H29:H30"/>
    <mergeCell ref="E78:E79"/>
    <mergeCell ref="E50:E51"/>
    <mergeCell ref="B124:B125"/>
    <mergeCell ref="E29:E30"/>
    <mergeCell ref="K659:K660"/>
    <mergeCell ref="E644:E645"/>
    <mergeCell ref="H644:H645"/>
    <mergeCell ref="I644:I645"/>
    <mergeCell ref="J659:J660"/>
    <mergeCell ref="C78:C79"/>
    <mergeCell ref="F29:F30"/>
    <mergeCell ref="L644:L645"/>
    <mergeCell ref="I29:I30"/>
    <mergeCell ref="C50:C51"/>
    <mergeCell ref="J29:J30"/>
    <mergeCell ref="K29:K30"/>
    <mergeCell ref="C99:C101"/>
    <mergeCell ref="C29:C30"/>
    <mergeCell ref="D29:D30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JAD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Thompson</dc:creator>
  <cp:keywords/>
  <dc:description/>
  <cp:lastModifiedBy>James Mose</cp:lastModifiedBy>
  <dcterms:created xsi:type="dcterms:W3CDTF">2008-08-14T23:05:45Z</dcterms:created>
  <dcterms:modified xsi:type="dcterms:W3CDTF">2018-11-16T02:04:11Z</dcterms:modified>
  <cp:category/>
  <cp:version/>
  <cp:contentType/>
  <cp:contentStatus/>
</cp:coreProperties>
</file>