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61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<sst xmlns="http://schemas.openxmlformats.org/spreadsheetml/2006/main" count="1890" uniqueCount="210">
  <si>
    <t>Jean Thompson</t>
  </si>
  <si>
    <t>Overseas forecasts  &amp; Tables from the report:</t>
  </si>
  <si>
    <t>Table 1a:</t>
  </si>
  <si>
    <t>separated into New and Replacement Issues based on lagged expiries</t>
  </si>
  <si>
    <t xml:space="preserve">Forecasts of Australian </t>
  </si>
  <si>
    <t xml:space="preserve">New Issues </t>
  </si>
  <si>
    <t>check</t>
  </si>
  <si>
    <t>for the next 10 financial years :</t>
  </si>
  <si>
    <t>16/17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</si>
  <si>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</si>
  <si>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</si>
  <si>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</si>
  <si>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</si>
  <si>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</si>
  <si>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</si>
  <si>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</si>
  <si>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</si>
  <si>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Higher  estimates</t>
  </si>
  <si>
    <t>Children</t>
  </si>
  <si>
    <t>Lower  estimates</t>
  </si>
  <si>
    <t>Adults</t>
  </si>
  <si>
    <t>Totals</t>
  </si>
  <si>
    <t xml:space="preserve">Forecasts of Australian Replacement Issues </t>
  </si>
  <si>
    <t>for the next 10 financial years based on lagged expiries:</t>
  </si>
  <si>
    <t xml:space="preserve">Forecasts of </t>
  </si>
  <si>
    <t xml:space="preserve">All Australian Issues </t>
  </si>
  <si>
    <t>for the next 10 financial years using replacements based on lagged expiries:</t>
  </si>
  <si>
    <t>Number of Children % of total</t>
  </si>
  <si>
    <t>Number of Adults</t>
  </si>
  <si>
    <t>% of total</t>
  </si>
  <si>
    <t>Table 1b:</t>
  </si>
  <si>
    <t xml:space="preserve">Forecasts of London </t>
  </si>
  <si>
    <t xml:space="preserve">Forecasts of London Replacement Issues </t>
  </si>
  <si>
    <t>for the next 10 financial years based on lagged expiries :</t>
  </si>
  <si>
    <t>6 months</t>
  </si>
  <si>
    <t>Total</t>
  </si>
  <si>
    <t xml:space="preserve">All London Issues </t>
  </si>
  <si>
    <t>for the next 10 financial years with replacements based on lagged expiries :</t>
  </si>
  <si>
    <t>Table 1c:</t>
  </si>
  <si>
    <t xml:space="preserve">Summary of Forecasts for the next 10 financial years of Overseas Issues, </t>
  </si>
  <si>
    <t xml:space="preserve">separated out for Total issues in Australia and London, </t>
  </si>
  <si>
    <t>using replacement issues forecasts based on lagged expiries.</t>
  </si>
  <si>
    <t xml:space="preserve">Forecasts of  Total Australian Issues </t>
  </si>
  <si>
    <t>for the next 10 financial years with</t>
  </si>
  <si>
    <t>replacements based on lagged expiries :</t>
  </si>
  <si>
    <t xml:space="preserve">Forecasts of  Total London Issues </t>
  </si>
  <si>
    <t xml:space="preserve">Forecasts of  Total Overseas Issues </t>
  </si>
  <si>
    <t>Number of Children</t>
  </si>
  <si>
    <t>Table 2:</t>
  </si>
  <si>
    <t xml:space="preserve">Comparison of Total Australian Issues for the last full year of data and the </t>
  </si>
  <si>
    <t>Total Australian</t>
  </si>
  <si>
    <t>Female children</t>
  </si>
  <si>
    <t>Male children</t>
  </si>
  <si>
    <t>Total children</t>
  </si>
  <si>
    <t>Female adults</t>
  </si>
  <si>
    <t>Male adults</t>
  </si>
  <si>
    <t>Total adults</t>
  </si>
  <si>
    <t>Total issues</t>
  </si>
  <si>
    <t>Issues</t>
  </si>
  <si>
    <t>Higher estimates</t>
  </si>
  <si>
    <t>Lower estimates</t>
  </si>
  <si>
    <t>Table 2a:</t>
  </si>
  <si>
    <t xml:space="preserve">Comparison of Australian New Issues for the last full year of data and the </t>
  </si>
  <si>
    <t xml:space="preserve">Australian </t>
  </si>
  <si>
    <t>New Issues</t>
  </si>
  <si>
    <t>Table 2b:</t>
  </si>
  <si>
    <t xml:space="preserve">Comparison of Australian Replacement Issues for the last full year of data and the </t>
  </si>
  <si>
    <t>Australian Replacement</t>
  </si>
  <si>
    <t>Table 3:</t>
  </si>
  <si>
    <t xml:space="preserve">Comparison of Total London Issues for the last full year of data and the </t>
  </si>
  <si>
    <t>Total London</t>
  </si>
  <si>
    <t>Table 3a:</t>
  </si>
  <si>
    <t xml:space="preserve">Comparison of London New Issues for the last full year of data and the </t>
  </si>
  <si>
    <t>London</t>
  </si>
  <si>
    <t>Table 3b:</t>
  </si>
  <si>
    <t xml:space="preserve">Comparison of London Replacement Issues for the last full year of data and the </t>
  </si>
  <si>
    <t>Table 4:</t>
  </si>
  <si>
    <t xml:space="preserve">Comparison of Total Overseas Issues for the last full year of data and the </t>
  </si>
  <si>
    <t>Total Overseas Issues</t>
  </si>
  <si>
    <t>Table 4a:</t>
  </si>
  <si>
    <t xml:space="preserve">Comparison of Total Overseas New Issues for the last full year of data and the </t>
  </si>
  <si>
    <t>Total Overseas</t>
  </si>
  <si>
    <t>Table 4b:</t>
  </si>
  <si>
    <t>Replacement Issues</t>
  </si>
  <si>
    <t xml:space="preserve">Table 5a:  Forecasts of Australian New Issues monthly, 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</si>
  <si>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</si>
  <si>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</si>
  <si>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</si>
  <si>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</si>
  <si>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</si>
  <si>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</si>
  <si>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</si>
  <si>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</si>
  <si>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</si>
  <si>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</si>
  <si>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</si>
  <si>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</si>
  <si>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 xml:space="preserve">Table 5b:  Forecasts of Australian New Issues monthly, </t>
  </si>
  <si>
    <t xml:space="preserve">Table 6a:  Forecasts of Australian Replacement Issues monthly, </t>
  </si>
  <si>
    <t xml:space="preserve">Table 6b:  Forecasts of Australian Replacement Issues monthly, </t>
  </si>
  <si>
    <t xml:space="preserve">Table 7b:  Forecasts of Total Australian Issues monthly, </t>
  </si>
  <si>
    <t xml:space="preserve">lagged expiry data </t>
  </si>
  <si>
    <r>
      <t xml:space="preserve"> </t>
    </r>
    <r>
      <rPr>
        <b/>
        <sz val="11"/>
        <rFont val="Arial"/>
        <family val="2"/>
      </rPr>
      <t>Table 8a:  Forecasts of London New Issues monthly,</t>
    </r>
  </si>
  <si>
    <t xml:space="preserve">Table 8b:  Forecasts of London New Issues monthly, </t>
  </si>
  <si>
    <t xml:space="preserve">Table 9a:  Forecasts of London Replacement Issues monthly, </t>
  </si>
  <si>
    <t>Table 9b:  Forecasts of London Replacement Issues monthly,</t>
  </si>
  <si>
    <t>Table 10b:  Forecasts of Total London Issues monthly,</t>
  </si>
  <si>
    <t>Table 5.4.1:  Number of ETD’s issued since 2004</t>
  </si>
  <si>
    <t>Calendar</t>
  </si>
  <si>
    <t>Sydney</t>
  </si>
  <si>
    <t>Other Overseas Posts</t>
  </si>
  <si>
    <t>New Zealand</t>
  </si>
  <si>
    <t>totals</t>
  </si>
  <si>
    <t>Year</t>
  </si>
  <si>
    <t>totals since 2004</t>
  </si>
  <si>
    <t>* incomplete year – January to June</t>
  </si>
  <si>
    <t>Tables</t>
  </si>
  <si>
    <t>"Overseas Issues of Passports Forecasts for the years ending June 2017 to 2021 with extensions for 2022-26"</t>
  </si>
  <si>
    <t>Forecasts of Australian Issues for the next 10 financial years (e.g. the financial year running 1 July 2016 to 30 June 2017 is called the 16/17 year),</t>
  </si>
  <si>
    <t>25/26</t>
  </si>
  <si>
    <t>Obs: Jul 15 – Jun 16</t>
  </si>
  <si>
    <r>
      <t xml:space="preserve">Forecasts of 27 November 2015 shown in </t>
    </r>
    <r>
      <rPr>
        <i/>
        <sz val="10"/>
        <rFont val="Arial"/>
        <family val="2"/>
      </rPr>
      <t>Italics</t>
    </r>
  </si>
  <si>
    <t>higher and lower estimates of these forecasts of 27 November 2015</t>
  </si>
  <si>
    <t>higher and lower estimates of these of 27 November 2015, using replacements based on lagged expiries</t>
  </si>
  <si>
    <t>and the higher and lower estimates of these forecasts of 27 November 2015 using lagged expiries for estimates of the replacement rate</t>
  </si>
  <si>
    <t xml:space="preserve">higher and lower estimates of the corresponding forecasts, based on lagged expiries for estimates of the replacement rate </t>
  </si>
  <si>
    <t>higher and lower estimates of these forecasts of 27 November 2015 based on lagged expiries</t>
  </si>
  <si>
    <t xml:space="preserve">Issues – forecasts </t>
  </si>
  <si>
    <t xml:space="preserve">Comparison of Total Overseas Replacement Issues for the last full year of data  </t>
  </si>
  <si>
    <t>to the end of 2018</t>
  </si>
  <si>
    <t>January 2019 to June 2021</t>
  </si>
  <si>
    <t>to the end of 2018, based on lagged expiries</t>
  </si>
  <si>
    <t>January 2019 to June 2021, based on lagged expiries</t>
  </si>
  <si>
    <t>to the end of 2018, new plus replacements based on lagged expiry data</t>
  </si>
  <si>
    <t xml:space="preserve">January 2019 to June 2021, new plus replacements based on </t>
  </si>
  <si>
    <t>to the end of 2018, based on the lagged expiry series</t>
  </si>
  <si>
    <t>January 2019 to June 2021, based on the lagged expiry series</t>
  </si>
  <si>
    <t>to the end of 2018, with replacements based on the lagged expiry series</t>
  </si>
  <si>
    <t>January 2019 to June 2021, with replacements based on the lagged expiry series</t>
  </si>
  <si>
    <t>Forecasts of London Issues for the next 10 financial years (e.g. the financial year year running 1 July 2016 to 30 June 2017 is called the 16/17 year), separated into New and Replacement Issues based on lagged expiries</t>
  </si>
  <si>
    <t>2016*</t>
  </si>
  <si>
    <t>Table 6.1.1:  Monitoring Australian Forecast accuracy cumulatively as each month passes</t>
  </si>
  <si>
    <t>cumulative</t>
  </si>
  <si>
    <t>Original</t>
  </si>
  <si>
    <t>Adjusted</t>
  </si>
  <si>
    <t>Observed</t>
  </si>
  <si>
    <t>Error</t>
  </si>
  <si>
    <t>time period</t>
  </si>
  <si>
    <t>forecast</t>
  </si>
  <si>
    <t>issues</t>
  </si>
  <si>
    <t>Orig.Forc./</t>
  </si>
  <si>
    <t>Adj.Forc./</t>
  </si>
  <si>
    <t>July 2015 alone</t>
  </si>
  <si>
    <t>Jul 15 – Aug 15</t>
  </si>
  <si>
    <t>Jul 15 – Sep 15</t>
  </si>
  <si>
    <t>Jul 15 – Oct 15</t>
  </si>
  <si>
    <t>Jul 15 – Nov 15</t>
  </si>
  <si>
    <t>Jul 15 – Dec 15</t>
  </si>
  <si>
    <t>Jul 15 – Jan 16</t>
  </si>
  <si>
    <t>Jul 15 – Feb 16</t>
  </si>
  <si>
    <t>Jul 15 – Mar 16</t>
  </si>
  <si>
    <t>Jul 15 – Apr 16</t>
  </si>
  <si>
    <t>Jul 15 – May 16</t>
  </si>
  <si>
    <t>Jul 15 – Jun 16</t>
  </si>
  <si>
    <t>Table 6.1.2:  Monitoring London Forecast accuracy cumulatively as each month passes</t>
  </si>
  <si>
    <t>Table 13a:</t>
  </si>
  <si>
    <t>for the next 10 years</t>
  </si>
  <si>
    <t xml:space="preserve">All Aus Issues </t>
  </si>
  <si>
    <t>Jul-</t>
  </si>
  <si>
    <t>Oct-Dec</t>
  </si>
  <si>
    <t>Jan-Mar</t>
  </si>
  <si>
    <t>Apr-</t>
  </si>
  <si>
    <t>Number of Chn</t>
  </si>
  <si>
    <t>Num. of Adults</t>
  </si>
  <si>
    <t>Table 13b:</t>
  </si>
  <si>
    <t xml:space="preserve">All Lon Issues </t>
  </si>
  <si>
    <t>26-27</t>
  </si>
  <si>
    <t>27-28</t>
  </si>
  <si>
    <t>28-29</t>
  </si>
  <si>
    <t>29-30</t>
  </si>
  <si>
    <t>30-31</t>
  </si>
  <si>
    <t>31-32</t>
  </si>
  <si>
    <t>32-33</t>
  </si>
  <si>
    <t>children</t>
  </si>
  <si>
    <t>adults</t>
  </si>
  <si>
    <t>all ages</t>
  </si>
  <si>
    <t>Replacements</t>
  </si>
  <si>
    <t>Total Issues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</si>
  <si>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</si>
  <si>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</si>
  <si>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</si>
  <si>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</si>
  <si>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</si>
  <si>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</si>
  <si>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</si>
  <si>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</si>
  <si>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</si>
  <si>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</si>
  <si>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</si>
  <si>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</si>
  <si>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</si>
  <si>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r>
      <t xml:space="preserve">Table 14:  </t>
    </r>
    <r>
      <rPr>
        <b/>
        <sz val="10"/>
        <rFont val="Arial"/>
        <family val="2"/>
      </rPr>
      <t>Extended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Forecasts for Australian issues from July 2026 to June 2046 </t>
    </r>
  </si>
  <si>
    <r>
      <t xml:space="preserve">Table 15:  </t>
    </r>
    <r>
      <rPr>
        <b/>
        <sz val="10"/>
        <rFont val="Arial"/>
        <family val="2"/>
      </rPr>
      <t>Extended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Forecasts for London issues from July 2026 to June 2046 </t>
    </r>
  </si>
  <si>
    <t>78,99</t>
  </si>
  <si>
    <t>12.11.16</t>
  </si>
  <si>
    <t xml:space="preserve">Forecasts (12.11.16) of Total Australian Issues quarterly </t>
  </si>
  <si>
    <t xml:space="preserve">Forecasts (12.11.16) of Total London Issues quarterly </t>
  </si>
  <si>
    <r>
      <t xml:space="preserve">Table 7a:  Forecasts of </t>
    </r>
    <r>
      <rPr>
        <b/>
        <sz val="14"/>
        <rFont val="Arial"/>
        <family val="2"/>
      </rPr>
      <t>Total</t>
    </r>
    <r>
      <rPr>
        <b/>
        <sz val="11"/>
        <rFont val="Arial"/>
        <family val="2"/>
      </rPr>
      <t xml:space="preserve"> Australian Issues monthly, </t>
    </r>
  </si>
  <si>
    <r>
      <t xml:space="preserve">Table 10a:  Forecasts of </t>
    </r>
    <r>
      <rPr>
        <b/>
        <sz val="14"/>
        <rFont val="Arial"/>
        <family val="2"/>
      </rPr>
      <t>Total</t>
    </r>
    <r>
      <rPr>
        <b/>
        <sz val="11"/>
        <rFont val="Arial"/>
        <family val="2"/>
      </rPr>
      <t xml:space="preserve"> London Issues monthly, </t>
    </r>
  </si>
  <si>
    <r>
      <t xml:space="preserve">All </t>
    </r>
    <r>
      <rPr>
        <b/>
        <sz val="12"/>
        <color indexed="10"/>
        <rFont val="Arial"/>
        <family val="2"/>
      </rPr>
      <t>OverSeas</t>
    </r>
    <r>
      <rPr>
        <b/>
        <sz val="9"/>
        <color indexed="8"/>
        <rFont val="Arial"/>
        <family val="2"/>
      </rPr>
      <t xml:space="preserve"> Issues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</si>
</sst>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6"/>
      <name val="Arial"/>
      <family val="2"/>
    </font>
    <font>
      <i/>
      <sz val="8"/>
      <color indexed="8"/>
      <name val="Arial"/>
      <family val="2"/>
    </font>
    <font>
      <b/>
      <sz val="8"/>
      <name val="Arial"/>
      <family val="2"/>
    </font>
    <font>
      <sz val="2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double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double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 style="double"/>
    </border>
    <border>
      <left style="thick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ck">
        <color indexed="17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double"/>
      <right style="medium"/>
      <top style="thick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thick"/>
      <top style="thick"/>
      <bottom>
        <color indexed="63"/>
      </bottom>
    </border>
    <border>
      <left style="double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0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right" vertical="top" wrapText="1"/>
    </xf>
    <xf numFmtId="3" fontId="5" fillId="0" borderId="20" xfId="0" applyNumberFormat="1" applyFont="1" applyBorder="1" applyAlignment="1">
      <alignment horizontal="center" vertical="top" wrapText="1"/>
    </xf>
    <xf numFmtId="3" fontId="5" fillId="0" borderId="21" xfId="0" applyNumberFormat="1" applyFont="1" applyBorder="1" applyAlignment="1">
      <alignment horizontal="center" vertical="top" wrapText="1"/>
    </xf>
    <xf numFmtId="3" fontId="5" fillId="0" borderId="22" xfId="0" applyNumberFormat="1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0" fontId="6" fillId="0" borderId="12" xfId="0" applyFont="1" applyBorder="1" applyAlignment="1">
      <alignment horizontal="justify" vertical="top" wrapText="1"/>
    </xf>
    <xf numFmtId="3" fontId="6" fillId="0" borderId="13" xfId="0" applyNumberFormat="1" applyFont="1" applyBorder="1" applyAlignment="1">
      <alignment horizontal="center" vertical="top" wrapText="1"/>
    </xf>
    <xf numFmtId="3" fontId="6" fillId="0" borderId="23" xfId="0" applyNumberFormat="1" applyFont="1" applyBorder="1" applyAlignment="1">
      <alignment horizontal="center" vertical="top" wrapText="1"/>
    </xf>
    <xf numFmtId="3" fontId="6" fillId="0" borderId="24" xfId="0" applyNumberFormat="1" applyFont="1" applyBorder="1" applyAlignment="1">
      <alignment horizontal="center" vertical="top" wrapText="1"/>
    </xf>
    <xf numFmtId="0" fontId="5" fillId="0" borderId="25" xfId="0" applyFont="1" applyBorder="1" applyAlignment="1">
      <alignment horizontal="right" vertical="top" wrapText="1"/>
    </xf>
    <xf numFmtId="3" fontId="5" fillId="0" borderId="26" xfId="0" applyNumberFormat="1" applyFont="1" applyBorder="1" applyAlignment="1">
      <alignment horizontal="center" vertical="top" wrapText="1"/>
    </xf>
    <xf numFmtId="3" fontId="5" fillId="0" borderId="27" xfId="0" applyNumberFormat="1" applyFont="1" applyBorder="1" applyAlignment="1">
      <alignment horizontal="center" vertical="top" wrapText="1"/>
    </xf>
    <xf numFmtId="3" fontId="5" fillId="0" borderId="28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9" fontId="6" fillId="0" borderId="13" xfId="0" applyNumberFormat="1" applyFont="1" applyBorder="1" applyAlignment="1">
      <alignment horizontal="center" vertical="top" wrapText="1"/>
    </xf>
    <xf numFmtId="9" fontId="6" fillId="0" borderId="23" xfId="0" applyNumberFormat="1" applyFont="1" applyBorder="1" applyAlignment="1">
      <alignment horizontal="center" vertical="top" wrapText="1"/>
    </xf>
    <xf numFmtId="9" fontId="6" fillId="0" borderId="24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3" fontId="6" fillId="0" borderId="22" xfId="0" applyNumberFormat="1" applyFont="1" applyBorder="1" applyAlignment="1">
      <alignment horizontal="center" vertical="top" wrapText="1"/>
    </xf>
    <xf numFmtId="3" fontId="5" fillId="0" borderId="24" xfId="0" applyNumberFormat="1" applyFont="1" applyBorder="1" applyAlignment="1">
      <alignment horizontal="center" vertical="top" wrapText="1"/>
    </xf>
    <xf numFmtId="3" fontId="5" fillId="0" borderId="31" xfId="0" applyNumberFormat="1" applyFont="1" applyBorder="1" applyAlignment="1">
      <alignment horizontal="center" vertical="top" wrapText="1"/>
    </xf>
    <xf numFmtId="3" fontId="5" fillId="0" borderId="32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3" fontId="5" fillId="0" borderId="30" xfId="0" applyNumberFormat="1" applyFont="1" applyBorder="1" applyAlignment="1">
      <alignment horizontal="center" vertical="top" wrapText="1"/>
    </xf>
    <xf numFmtId="3" fontId="6" fillId="0" borderId="33" xfId="0" applyNumberFormat="1" applyFont="1" applyBorder="1" applyAlignment="1">
      <alignment horizontal="center" vertical="top" wrapText="1"/>
    </xf>
    <xf numFmtId="3" fontId="5" fillId="0" borderId="34" xfId="0" applyNumberFormat="1" applyFont="1" applyBorder="1" applyAlignment="1">
      <alignment horizontal="center" vertical="top" wrapText="1"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35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37" xfId="0" applyFont="1" applyBorder="1" applyAlignment="1">
      <alignment horizontal="right" vertical="top" wrapText="1"/>
    </xf>
    <xf numFmtId="3" fontId="5" fillId="0" borderId="38" xfId="0" applyNumberFormat="1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 horizontal="right" vertical="top" wrapText="1"/>
    </xf>
    <xf numFmtId="0" fontId="0" fillId="0" borderId="36" xfId="0" applyFont="1" applyBorder="1" applyAlignment="1">
      <alignment horizontal="left" vertical="top" wrapText="1"/>
    </xf>
    <xf numFmtId="3" fontId="0" fillId="0" borderId="21" xfId="0" applyNumberFormat="1" applyFont="1" applyBorder="1" applyAlignment="1">
      <alignment horizontal="right" wrapText="1"/>
    </xf>
    <xf numFmtId="3" fontId="0" fillId="0" borderId="37" xfId="0" applyNumberFormat="1" applyFont="1" applyBorder="1" applyAlignment="1">
      <alignment horizontal="right" wrapText="1"/>
    </xf>
    <xf numFmtId="3" fontId="0" fillId="0" borderId="38" xfId="0" applyNumberFormat="1" applyFont="1" applyBorder="1" applyAlignment="1">
      <alignment horizontal="right" vertical="top" wrapText="1"/>
    </xf>
    <xf numFmtId="3" fontId="0" fillId="0" borderId="21" xfId="0" applyNumberFormat="1" applyFont="1" applyBorder="1" applyAlignment="1">
      <alignment horizontal="right" vertical="top" wrapText="1"/>
    </xf>
    <xf numFmtId="3" fontId="0" fillId="0" borderId="37" xfId="0" applyNumberFormat="1" applyFont="1" applyBorder="1" applyAlignment="1">
      <alignment horizontal="right" vertical="top" wrapText="1"/>
    </xf>
    <xf numFmtId="3" fontId="0" fillId="0" borderId="22" xfId="0" applyNumberFormat="1" applyFont="1" applyBorder="1" applyAlignment="1">
      <alignment horizontal="right" vertical="top" wrapText="1"/>
    </xf>
    <xf numFmtId="0" fontId="5" fillId="0" borderId="19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right" vertical="top" wrapText="1"/>
    </xf>
    <xf numFmtId="0" fontId="4" fillId="0" borderId="40" xfId="0" applyFont="1" applyBorder="1" applyAlignment="1">
      <alignment horizontal="right" vertical="top" wrapText="1"/>
    </xf>
    <xf numFmtId="3" fontId="5" fillId="0" borderId="41" xfId="0" applyNumberFormat="1" applyFont="1" applyBorder="1" applyAlignment="1">
      <alignment horizontal="right" vertical="top" wrapText="1"/>
    </xf>
    <xf numFmtId="3" fontId="5" fillId="0" borderId="34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9" fillId="0" borderId="21" xfId="0" applyFont="1" applyBorder="1" applyAlignment="1">
      <alignment horizontal="right" vertical="top" wrapText="1"/>
    </xf>
    <xf numFmtId="0" fontId="9" fillId="0" borderId="37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0" fillId="0" borderId="21" xfId="0" applyFont="1" applyBorder="1" applyAlignment="1">
      <alignment horizontal="right" wrapText="1"/>
    </xf>
    <xf numFmtId="0" fontId="0" fillId="0" borderId="37" xfId="0" applyFont="1" applyBorder="1" applyAlignment="1">
      <alignment horizontal="right" wrapText="1"/>
    </xf>
    <xf numFmtId="0" fontId="0" fillId="0" borderId="38" xfId="0" applyFont="1" applyBorder="1" applyAlignment="1">
      <alignment horizontal="right" vertical="top" wrapText="1"/>
    </xf>
    <xf numFmtId="0" fontId="9" fillId="0" borderId="39" xfId="0" applyFont="1" applyBorder="1" applyAlignment="1">
      <alignment horizontal="right" vertical="top" wrapText="1"/>
    </xf>
    <xf numFmtId="0" fontId="9" fillId="0" borderId="40" xfId="0" applyFont="1" applyBorder="1" applyAlignment="1">
      <alignment horizontal="right" vertical="top" wrapText="1"/>
    </xf>
    <xf numFmtId="0" fontId="5" fillId="0" borderId="41" xfId="0" applyFont="1" applyBorder="1" applyAlignment="1">
      <alignment horizontal="right" vertical="top" wrapText="1"/>
    </xf>
    <xf numFmtId="0" fontId="5" fillId="0" borderId="36" xfId="0" applyFont="1" applyBorder="1" applyAlignment="1">
      <alignment horizontal="justify" vertical="top" wrapText="1"/>
    </xf>
    <xf numFmtId="0" fontId="5" fillId="0" borderId="19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righ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3" fontId="5" fillId="0" borderId="38" xfId="0" applyNumberFormat="1" applyFont="1" applyBorder="1" applyAlignment="1">
      <alignment horizontal="right" wrapText="1"/>
    </xf>
    <xf numFmtId="3" fontId="5" fillId="0" borderId="22" xfId="0" applyNumberFormat="1" applyFont="1" applyBorder="1" applyAlignment="1">
      <alignment horizontal="right" wrapText="1"/>
    </xf>
    <xf numFmtId="3" fontId="0" fillId="0" borderId="38" xfId="0" applyNumberFormat="1" applyFont="1" applyBorder="1" applyAlignment="1">
      <alignment horizontal="right" wrapText="1"/>
    </xf>
    <xf numFmtId="3" fontId="0" fillId="0" borderId="22" xfId="0" applyNumberFormat="1" applyFont="1" applyBorder="1" applyAlignment="1">
      <alignment horizontal="right" wrapText="1"/>
    </xf>
    <xf numFmtId="3" fontId="5" fillId="0" borderId="41" xfId="0" applyNumberFormat="1" applyFont="1" applyBorder="1" applyAlignment="1">
      <alignment horizontal="right" wrapText="1"/>
    </xf>
    <xf numFmtId="3" fontId="5" fillId="0" borderId="34" xfId="0" applyNumberFormat="1" applyFont="1" applyBorder="1" applyAlignment="1">
      <alignment horizontal="right" wrapText="1"/>
    </xf>
    <xf numFmtId="0" fontId="7" fillId="0" borderId="21" xfId="0" applyFont="1" applyBorder="1" applyAlignment="1">
      <alignment horizontal="right" vertical="top" wrapText="1"/>
    </xf>
    <xf numFmtId="0" fontId="7" fillId="0" borderId="37" xfId="0" applyFont="1" applyBorder="1" applyAlignment="1">
      <alignment horizontal="right" vertical="top" wrapText="1"/>
    </xf>
    <xf numFmtId="0" fontId="7" fillId="0" borderId="39" xfId="0" applyFont="1" applyBorder="1" applyAlignment="1">
      <alignment horizontal="right" vertical="top" wrapText="1"/>
    </xf>
    <xf numFmtId="0" fontId="7" fillId="0" borderId="40" xfId="0" applyFont="1" applyBorder="1" applyAlignment="1">
      <alignment horizontal="right" vertical="top" wrapText="1"/>
    </xf>
    <xf numFmtId="0" fontId="5" fillId="0" borderId="41" xfId="0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11" fillId="0" borderId="47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1" fillId="0" borderId="48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3" fontId="6" fillId="0" borderId="0" xfId="0" applyNumberFormat="1" applyFont="1" applyBorder="1" applyAlignment="1">
      <alignment horizontal="center" vertical="top" wrapText="1"/>
    </xf>
    <xf numFmtId="0" fontId="5" fillId="0" borderId="4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7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5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5" fillId="0" borderId="52" xfId="0" applyFont="1" applyBorder="1" applyAlignment="1">
      <alignment horizontal="right" vertical="top" wrapText="1"/>
    </xf>
    <xf numFmtId="0" fontId="5" fillId="0" borderId="53" xfId="0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6" fillId="0" borderId="56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58" xfId="0" applyFont="1" applyBorder="1" applyAlignment="1">
      <alignment horizontal="center" vertical="top" wrapText="1"/>
    </xf>
    <xf numFmtId="0" fontId="5" fillId="0" borderId="5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justify" vertical="top" wrapText="1"/>
    </xf>
    <xf numFmtId="3" fontId="6" fillId="0" borderId="20" xfId="0" applyNumberFormat="1" applyFont="1" applyBorder="1" applyAlignment="1">
      <alignment horizontal="center" vertical="top" wrapText="1"/>
    </xf>
    <xf numFmtId="3" fontId="6" fillId="0" borderId="21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23" xfId="0" applyNumberFormat="1" applyFont="1" applyBorder="1" applyAlignment="1">
      <alignment horizontal="center" vertical="top" wrapText="1"/>
    </xf>
    <xf numFmtId="3" fontId="5" fillId="0" borderId="49" xfId="0" applyNumberFormat="1" applyFont="1" applyBorder="1" applyAlignment="1">
      <alignment horizontal="center" vertical="top" wrapText="1"/>
    </xf>
    <xf numFmtId="3" fontId="5" fillId="0" borderId="50" xfId="0" applyNumberFormat="1" applyFont="1" applyBorder="1" applyAlignment="1">
      <alignment horizontal="center" vertical="top" wrapText="1"/>
    </xf>
    <xf numFmtId="3" fontId="5" fillId="0" borderId="53" xfId="0" applyNumberFormat="1" applyFont="1" applyBorder="1" applyAlignment="1">
      <alignment horizontal="center" vertical="top" wrapText="1"/>
    </xf>
    <xf numFmtId="3" fontId="5" fillId="0" borderId="54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left"/>
    </xf>
    <xf numFmtId="3" fontId="5" fillId="0" borderId="29" xfId="0" applyNumberFormat="1" applyFont="1" applyBorder="1" applyAlignment="1">
      <alignment horizontal="center" vertical="top" wrapText="1"/>
    </xf>
    <xf numFmtId="3" fontId="6" fillId="0" borderId="56" xfId="0" applyNumberFormat="1" applyFont="1" applyBorder="1" applyAlignment="1">
      <alignment horizontal="center" vertical="top" wrapText="1"/>
    </xf>
    <xf numFmtId="3" fontId="6" fillId="0" borderId="57" xfId="0" applyNumberFormat="1" applyFont="1" applyBorder="1" applyAlignment="1">
      <alignment horizontal="center" vertical="top" wrapText="1"/>
    </xf>
    <xf numFmtId="3" fontId="5" fillId="0" borderId="59" xfId="0" applyNumberFormat="1" applyFont="1" applyBorder="1" applyAlignment="1">
      <alignment horizontal="center" vertical="top" wrapText="1"/>
    </xf>
    <xf numFmtId="3" fontId="5" fillId="0" borderId="39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3" fillId="0" borderId="21" xfId="0" applyFont="1" applyBorder="1" applyAlignment="1">
      <alignment horizontal="right" vertical="top" wrapText="1"/>
    </xf>
    <xf numFmtId="0" fontId="5" fillId="0" borderId="37" xfId="0" applyFont="1" applyBorder="1" applyAlignment="1">
      <alignment horizontal="right" wrapText="1"/>
    </xf>
    <xf numFmtId="0" fontId="13" fillId="0" borderId="39" xfId="0" applyFont="1" applyBorder="1" applyAlignment="1">
      <alignment horizontal="right" vertical="top" wrapText="1"/>
    </xf>
    <xf numFmtId="0" fontId="13" fillId="0" borderId="40" xfId="0" applyFont="1" applyBorder="1" applyAlignment="1">
      <alignment horizontal="right" vertical="top" wrapText="1"/>
    </xf>
    <xf numFmtId="0" fontId="5" fillId="0" borderId="21" xfId="0" applyFont="1" applyBorder="1" applyAlignment="1">
      <alignment horizontal="justify" wrapText="1"/>
    </xf>
    <xf numFmtId="0" fontId="5" fillId="0" borderId="37" xfId="0" applyFont="1" applyBorder="1" applyAlignment="1">
      <alignment horizontal="justify" wrapText="1"/>
    </xf>
    <xf numFmtId="0" fontId="5" fillId="0" borderId="39" xfId="0" applyFont="1" applyBorder="1" applyAlignment="1">
      <alignment horizontal="justify" wrapText="1"/>
    </xf>
    <xf numFmtId="0" fontId="5" fillId="0" borderId="40" xfId="0" applyFont="1" applyBorder="1" applyAlignment="1">
      <alignment horizontal="justify" wrapText="1"/>
    </xf>
    <xf numFmtId="3" fontId="14" fillId="0" borderId="13" xfId="0" applyNumberFormat="1" applyFont="1" applyBorder="1" applyAlignment="1">
      <alignment horizontal="center" vertical="top" wrapText="1"/>
    </xf>
    <xf numFmtId="3" fontId="14" fillId="0" borderId="23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3" fontId="14" fillId="0" borderId="24" xfId="0" applyNumberFormat="1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vertical="top" wrapText="1"/>
    </xf>
    <xf numFmtId="0" fontId="0" fillId="0" borderId="62" xfId="0" applyFont="1" applyBorder="1" applyAlignment="1">
      <alignment horizontal="center" wrapText="1"/>
    </xf>
    <xf numFmtId="0" fontId="4" fillId="0" borderId="59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64" xfId="0" applyFont="1" applyBorder="1" applyAlignment="1">
      <alignment horizontal="left" vertical="top" wrapText="1"/>
    </xf>
    <xf numFmtId="0" fontId="0" fillId="0" borderId="65" xfId="0" applyFont="1" applyBorder="1" applyAlignment="1">
      <alignment horizontal="left" vertical="top" wrapText="1"/>
    </xf>
    <xf numFmtId="0" fontId="1" fillId="0" borderId="65" xfId="0" applyFont="1" applyBorder="1" applyAlignment="1">
      <alignment horizontal="center" vertical="top" wrapText="1"/>
    </xf>
    <xf numFmtId="0" fontId="0" fillId="0" borderId="63" xfId="0" applyFont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 vertical="top" wrapText="1"/>
    </xf>
    <xf numFmtId="3" fontId="0" fillId="0" borderId="0" xfId="0" applyNumberFormat="1" applyFont="1" applyAlignment="1">
      <alignment horizontal="right" vertical="top" wrapText="1"/>
    </xf>
    <xf numFmtId="10" fontId="0" fillId="0" borderId="0" xfId="0" applyNumberFormat="1" applyFont="1" applyAlignment="1">
      <alignment horizontal="right" vertical="top" wrapText="1"/>
    </xf>
    <xf numFmtId="0" fontId="0" fillId="0" borderId="66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3" fontId="13" fillId="0" borderId="21" xfId="0" applyNumberFormat="1" applyFont="1" applyBorder="1" applyAlignment="1">
      <alignment horizontal="center" vertical="top" wrapText="1"/>
    </xf>
    <xf numFmtId="3" fontId="2" fillId="0" borderId="23" xfId="0" applyNumberFormat="1" applyFont="1" applyBorder="1" applyAlignment="1">
      <alignment horizontal="center" vertical="top" wrapText="1"/>
    </xf>
    <xf numFmtId="9" fontId="2" fillId="0" borderId="23" xfId="0" applyNumberFormat="1" applyFont="1" applyBorder="1" applyAlignment="1">
      <alignment horizontal="center" vertical="top" wrapText="1"/>
    </xf>
    <xf numFmtId="3" fontId="13" fillId="0" borderId="27" xfId="0" applyNumberFormat="1" applyFont="1" applyBorder="1" applyAlignment="1">
      <alignment horizontal="center" vertical="top" wrapText="1"/>
    </xf>
    <xf numFmtId="3" fontId="16" fillId="0" borderId="13" xfId="0" applyNumberFormat="1" applyFont="1" applyBorder="1" applyAlignment="1">
      <alignment horizontal="center" vertical="top" wrapText="1"/>
    </xf>
    <xf numFmtId="3" fontId="16" fillId="0" borderId="23" xfId="0" applyNumberFormat="1" applyFont="1" applyBorder="1" applyAlignment="1">
      <alignment horizontal="center" vertical="top" wrapText="1"/>
    </xf>
    <xf numFmtId="3" fontId="17" fillId="0" borderId="23" xfId="0" applyNumberFormat="1" applyFont="1" applyBorder="1" applyAlignment="1">
      <alignment horizontal="center" vertical="top" wrapText="1"/>
    </xf>
    <xf numFmtId="3" fontId="16" fillId="0" borderId="24" xfId="0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justify"/>
    </xf>
    <xf numFmtId="0" fontId="13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0" fillId="0" borderId="37" xfId="0" applyFont="1" applyBorder="1" applyAlignment="1">
      <alignment horizontal="justify"/>
    </xf>
    <xf numFmtId="0" fontId="0" fillId="0" borderId="0" xfId="0" applyFont="1" applyAlignment="1">
      <alignment horizontal="right"/>
    </xf>
    <xf numFmtId="3" fontId="0" fillId="0" borderId="67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center" vertical="top" wrapText="1"/>
    </xf>
    <xf numFmtId="3" fontId="0" fillId="0" borderId="21" xfId="0" applyNumberFormat="1" applyFont="1" applyBorder="1" applyAlignment="1">
      <alignment horizontal="center" vertical="top"/>
    </xf>
    <xf numFmtId="3" fontId="0" fillId="0" borderId="68" xfId="0" applyNumberFormat="1" applyFont="1" applyBorder="1" applyAlignment="1">
      <alignment horizontal="center" vertical="top" wrapText="1"/>
    </xf>
    <xf numFmtId="3" fontId="0" fillId="0" borderId="57" xfId="0" applyNumberFormat="1" applyFont="1" applyBorder="1" applyAlignment="1">
      <alignment horizontal="center" vertical="top" wrapText="1"/>
    </xf>
    <xf numFmtId="3" fontId="0" fillId="0" borderId="57" xfId="0" applyNumberFormat="1" applyFont="1" applyBorder="1" applyAlignment="1">
      <alignment horizontal="center" vertical="top"/>
    </xf>
    <xf numFmtId="0" fontId="18" fillId="0" borderId="0" xfId="0" applyFont="1" applyAlignment="1">
      <alignment horizontal="justify"/>
    </xf>
    <xf numFmtId="0" fontId="0" fillId="0" borderId="23" xfId="0" applyFont="1" applyBorder="1" applyAlignment="1">
      <alignment horizontal="right"/>
    </xf>
    <xf numFmtId="0" fontId="0" fillId="0" borderId="21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6" fillId="33" borderId="12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justify" vertical="top" wrapText="1"/>
    </xf>
    <xf numFmtId="0" fontId="6" fillId="32" borderId="12" xfId="0" applyFont="1" applyFill="1" applyBorder="1" applyAlignment="1">
      <alignment horizontal="left" vertical="top" wrapText="1"/>
    </xf>
    <xf numFmtId="0" fontId="6" fillId="32" borderId="12" xfId="0" applyFont="1" applyFill="1" applyBorder="1" applyAlignment="1">
      <alignment horizontal="justify" vertical="top" wrapText="1"/>
    </xf>
    <xf numFmtId="3" fontId="5" fillId="32" borderId="20" xfId="0" applyNumberFormat="1" applyFont="1" applyFill="1" applyBorder="1" applyAlignment="1">
      <alignment horizontal="center" vertical="top" wrapText="1"/>
    </xf>
    <xf numFmtId="3" fontId="5" fillId="32" borderId="21" xfId="0" applyNumberFormat="1" applyFont="1" applyFill="1" applyBorder="1" applyAlignment="1">
      <alignment horizontal="center" vertical="top" wrapText="1"/>
    </xf>
    <xf numFmtId="3" fontId="5" fillId="32" borderId="11" xfId="0" applyNumberFormat="1" applyFont="1" applyFill="1" applyBorder="1" applyAlignment="1">
      <alignment horizontal="center" vertical="top" wrapText="1"/>
    </xf>
    <xf numFmtId="3" fontId="5" fillId="32" borderId="29" xfId="0" applyNumberFormat="1" applyFont="1" applyFill="1" applyBorder="1" applyAlignment="1">
      <alignment horizontal="center" vertical="top" wrapText="1"/>
    </xf>
    <xf numFmtId="0" fontId="5" fillId="32" borderId="20" xfId="0" applyFont="1" applyFill="1" applyBorder="1" applyAlignment="1">
      <alignment horizontal="center" vertical="top" wrapText="1"/>
    </xf>
    <xf numFmtId="0" fontId="5" fillId="32" borderId="21" xfId="0" applyFont="1" applyFill="1" applyBorder="1" applyAlignment="1">
      <alignment horizontal="center" vertical="top" wrapText="1"/>
    </xf>
    <xf numFmtId="3" fontId="5" fillId="0" borderId="49" xfId="0" applyNumberFormat="1" applyFont="1" applyFill="1" applyBorder="1" applyAlignment="1">
      <alignment horizontal="center" vertical="top" wrapText="1"/>
    </xf>
    <xf numFmtId="3" fontId="5" fillId="0" borderId="50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29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3" fontId="5" fillId="34" borderId="20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0" borderId="16" xfId="0" applyFont="1" applyBorder="1" applyAlignment="1">
      <alignment horizontal="justify" vertical="top" wrapText="1"/>
    </xf>
    <xf numFmtId="0" fontId="3" fillId="0" borderId="6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7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59" xfId="0" applyFont="1" applyBorder="1" applyAlignment="1">
      <alignment horizontal="center" vertical="top" wrapText="1"/>
    </xf>
    <xf numFmtId="0" fontId="0" fillId="0" borderId="7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71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72" xfId="0" applyFont="1" applyBorder="1" applyAlignment="1">
      <alignment horizontal="center" vertical="top" wrapText="1"/>
    </xf>
    <xf numFmtId="0" fontId="0" fillId="0" borderId="73" xfId="0" applyFont="1" applyBorder="1" applyAlignment="1">
      <alignment horizontal="center" vertical="top" wrapText="1"/>
    </xf>
    <xf numFmtId="0" fontId="0" fillId="0" borderId="74" xfId="0" applyFont="1" applyBorder="1" applyAlignment="1">
      <alignment horizontal="center" vertical="top" wrapText="1"/>
    </xf>
    <xf numFmtId="0" fontId="0" fillId="0" borderId="75" xfId="0" applyFont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 wrapText="1"/>
    </xf>
    <xf numFmtId="0" fontId="0" fillId="0" borderId="61" xfId="0" applyFont="1" applyBorder="1" applyAlignment="1">
      <alignment horizontal="center" vertical="top" wrapText="1"/>
    </xf>
    <xf numFmtId="3" fontId="5" fillId="33" borderId="20" xfId="0" applyNumberFormat="1" applyFont="1" applyFill="1" applyBorder="1" applyAlignment="1">
      <alignment horizontal="center" vertical="top" wrapText="1"/>
    </xf>
    <xf numFmtId="3" fontId="5" fillId="33" borderId="21" xfId="0" applyNumberFormat="1" applyFont="1" applyFill="1" applyBorder="1" applyAlignment="1">
      <alignment horizontal="center" vertical="top" wrapText="1"/>
    </xf>
    <xf numFmtId="3" fontId="5" fillId="33" borderId="22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50"/>
  <sheetViews>
    <sheetView tabSelected="1" zoomScalePageLayoutView="0" workbookViewId="0" topLeftCell="D67">
      <selection activeCell="T82" sqref="T82:AB82"/>
    </sheetView>
  </sheetViews>
  <sheetFormatPr defaultColWidth="9.140625" defaultRowHeight="12.75"/>
  <cols>
    <col min="3" max="3" width="32.140625" style="0" customWidth="1"/>
    <col min="18" max="18" width="37.7109375" style="0" customWidth="1"/>
  </cols>
  <sheetData>
    <row r="1" spans="1:8" ht="12.75">
      <c r="A1" s="1" t="s">
        <v>116</v>
      </c>
      <c r="B1" s="2">
        <v>2016</v>
      </c>
      <c r="C1" s="2" t="s">
        <v>0</v>
      </c>
      <c r="D1" s="2"/>
      <c r="E1" s="2"/>
      <c r="F1" s="2"/>
      <c r="G1" s="2"/>
      <c r="H1" s="2" t="s">
        <v>204</v>
      </c>
    </row>
    <row r="2" ht="12.75">
      <c r="A2" t="s">
        <v>1</v>
      </c>
    </row>
    <row r="3" ht="12.75">
      <c r="A3" t="s">
        <v>117</v>
      </c>
    </row>
    <row r="4" ht="12.75">
      <c r="A4" t="s">
        <v>204</v>
      </c>
    </row>
    <row r="5" spans="2:4" ht="12.75">
      <c r="B5" s="3"/>
      <c r="C5" s="4" t="s">
        <v>2</v>
      </c>
      <c r="D5" s="4" t="s">
        <v>118</v>
      </c>
    </row>
    <row r="6" ht="12.75">
      <c r="D6" s="4" t="s">
        <v>3</v>
      </c>
    </row>
    <row r="7" ht="12.75">
      <c r="D7" s="4"/>
    </row>
    <row r="8" ht="13.5" thickBot="1"/>
    <row r="9" spans="3:13" ht="13.5" thickTop="1">
      <c r="C9" s="5" t="s">
        <v>4</v>
      </c>
      <c r="D9" s="271"/>
      <c r="E9" s="260"/>
      <c r="F9" s="260"/>
      <c r="G9" s="260"/>
      <c r="H9" s="260"/>
      <c r="I9" s="260"/>
      <c r="J9" s="260"/>
      <c r="K9" s="262"/>
      <c r="L9" s="264"/>
      <c r="M9" s="264"/>
    </row>
    <row r="10" spans="3:15" ht="12.75">
      <c r="C10" s="7" t="s">
        <v>5</v>
      </c>
      <c r="D10" s="272"/>
      <c r="E10" s="261"/>
      <c r="F10" s="261"/>
      <c r="G10" s="261"/>
      <c r="H10" s="261"/>
      <c r="I10" s="261"/>
      <c r="J10" s="261"/>
      <c r="K10" s="263"/>
      <c r="L10" s="265"/>
      <c r="M10" s="265"/>
      <c r="O10" t="s">
        <v>6</v>
      </c>
    </row>
    <row r="11" spans="3:20" ht="12.75">
      <c r="C11" s="7" t="s">
        <v>7</v>
      </c>
      <c r="D11" s="9" t="s">
        <v>8</v>
      </c>
      <c r="E11" s="9" t="s">
        <v>9</v>
      </c>
      <c r="F11" s="9" t="s">
        <v>10</v>
      </c>
      <c r="G11" s="9" t="s">
        <v>11</v>
      </c>
      <c r="H11" s="10" t="s">
        <v>12</v>
      </c>
      <c r="I11" s="11" t="s">
        <v>13</v>
      </c>
      <c r="J11" s="11" t="s">
        <v>14</v>
      </c>
      <c r="K11" s="11" t="s">
        <v>15</v>
      </c>
      <c r="L11" s="266" t="s">
        <v>16</v>
      </c>
      <c r="M11" s="266" t="s">
        <v>119</v>
      </c>
      <c r="O11" s="12" t="s">
        <v>8</v>
      </c>
      <c r="P11" s="12" t="s">
        <v>9</v>
      </c>
      <c r="Q11" s="12" t="s">
        <v>10</v>
      </c>
      <c r="R11" s="273" t="s">
        <v>11</v>
      </c>
      <c r="S11" s="273" t="s">
        <v>12</v>
      </c>
      <c r="T11" s="13"/>
    </row>
    <row r="12" spans="3:19" ht="13.5" thickBot="1">
      <c r="C12" s="14" t="s">
        <v>204</v>
      </c>
      <c r="D12" s="15"/>
      <c r="E12" s="15"/>
      <c r="F12" s="15"/>
      <c r="G12" s="15"/>
      <c r="H12" s="16"/>
      <c r="I12" s="17"/>
      <c r="J12" s="17"/>
      <c r="K12" s="17"/>
      <c r="L12" s="267"/>
      <c r="M12" s="267"/>
      <c r="O12" s="18"/>
      <c r="P12" s="18"/>
      <c r="Q12" s="18"/>
      <c r="R12" s="274"/>
      <c r="S12" s="274"/>
    </row>
    <row r="13" spans="3:20" ht="14.25" thickBot="1" thickTop="1">
      <c r="C13" s="19" t="s">
        <v>17</v>
      </c>
      <c r="D13" s="20">
        <v>7023</v>
      </c>
      <c r="E13" s="21">
        <v>7412</v>
      </c>
      <c r="F13" s="21">
        <v>7803</v>
      </c>
      <c r="G13" s="21">
        <v>8222</v>
      </c>
      <c r="H13" s="21">
        <v>8664</v>
      </c>
      <c r="I13" s="21">
        <v>9129</v>
      </c>
      <c r="J13" s="21">
        <v>9581</v>
      </c>
      <c r="K13" s="22">
        <v>10022</v>
      </c>
      <c r="L13" s="22">
        <v>10455</v>
      </c>
      <c r="M13" s="22">
        <v>10878</v>
      </c>
      <c r="O13" s="23">
        <f aca="true" t="shared" si="0" ref="O13:O21">K232+K243</f>
        <v>7023</v>
      </c>
      <c r="P13" s="23">
        <f>K254+K265</f>
        <v>7412</v>
      </c>
      <c r="Q13" s="23">
        <f>K276+K292</f>
        <v>7803</v>
      </c>
      <c r="R13" s="23">
        <f>K303+K314</f>
        <v>8222</v>
      </c>
      <c r="S13" s="23">
        <f>K325+K336</f>
        <v>8663</v>
      </c>
      <c r="T13" s="23"/>
    </row>
    <row r="14" spans="3:19" ht="13.5" thickBot="1">
      <c r="C14" s="24" t="s">
        <v>18</v>
      </c>
      <c r="D14" s="25">
        <v>6686</v>
      </c>
      <c r="E14" s="26">
        <v>7046</v>
      </c>
      <c r="F14" s="26">
        <v>7406</v>
      </c>
      <c r="G14" s="26">
        <v>7792</v>
      </c>
      <c r="H14" s="26">
        <v>8200</v>
      </c>
      <c r="I14" s="26">
        <v>8602</v>
      </c>
      <c r="J14" s="26">
        <v>8994</v>
      </c>
      <c r="K14" s="27">
        <v>9375</v>
      </c>
      <c r="L14" s="27">
        <v>9749</v>
      </c>
      <c r="M14" s="27">
        <v>10112</v>
      </c>
      <c r="O14" s="23">
        <f t="shared" si="0"/>
        <v>6686</v>
      </c>
      <c r="P14" s="23">
        <f aca="true" t="shared" si="1" ref="P14:P21">K255+K266</f>
        <v>7046</v>
      </c>
      <c r="Q14" s="23">
        <f aca="true" t="shared" si="2" ref="Q14:Q21">K277+K293</f>
        <v>7406</v>
      </c>
      <c r="R14" s="23">
        <f aca="true" t="shared" si="3" ref="R14:R21">K304+K315</f>
        <v>7793</v>
      </c>
      <c r="S14" s="23">
        <f aca="true" t="shared" si="4" ref="S14:S21">K326+K337</f>
        <v>8200</v>
      </c>
    </row>
    <row r="15" spans="3:19" ht="13.5" thickBot="1">
      <c r="C15" s="28" t="s">
        <v>19</v>
      </c>
      <c r="D15" s="29">
        <v>6348</v>
      </c>
      <c r="E15" s="30">
        <v>6679</v>
      </c>
      <c r="F15" s="30">
        <v>7009</v>
      </c>
      <c r="G15" s="30">
        <v>7362</v>
      </c>
      <c r="H15" s="30">
        <v>7737</v>
      </c>
      <c r="I15" s="30">
        <v>8075</v>
      </c>
      <c r="J15" s="30">
        <v>8407</v>
      </c>
      <c r="K15" s="31">
        <v>8728</v>
      </c>
      <c r="L15" s="31">
        <v>9042</v>
      </c>
      <c r="M15" s="31">
        <v>9346</v>
      </c>
      <c r="O15" s="23">
        <f t="shared" si="0"/>
        <v>6348</v>
      </c>
      <c r="P15" s="23">
        <f t="shared" si="1"/>
        <v>6679</v>
      </c>
      <c r="Q15" s="23">
        <f t="shared" si="2"/>
        <v>7009</v>
      </c>
      <c r="R15" s="23">
        <f t="shared" si="3"/>
        <v>7362</v>
      </c>
      <c r="S15" s="23">
        <f t="shared" si="4"/>
        <v>7737</v>
      </c>
    </row>
    <row r="16" spans="3:19" ht="14.25" thickBot="1" thickTop="1">
      <c r="C16" s="32" t="s">
        <v>17</v>
      </c>
      <c r="D16" s="20">
        <v>1110</v>
      </c>
      <c r="E16" s="21">
        <v>1189</v>
      </c>
      <c r="F16" s="21">
        <v>1269</v>
      </c>
      <c r="G16" s="21">
        <v>1351</v>
      </c>
      <c r="H16" s="21">
        <v>1432</v>
      </c>
      <c r="I16" s="21">
        <v>1514</v>
      </c>
      <c r="J16" s="21">
        <v>1603</v>
      </c>
      <c r="K16" s="22">
        <v>1697</v>
      </c>
      <c r="L16" s="22">
        <v>1793</v>
      </c>
      <c r="M16" s="22">
        <v>1892</v>
      </c>
      <c r="O16" s="23">
        <f t="shared" si="0"/>
        <v>1110</v>
      </c>
      <c r="P16" s="23">
        <f t="shared" si="1"/>
        <v>1189</v>
      </c>
      <c r="Q16" s="23">
        <f t="shared" si="2"/>
        <v>1269</v>
      </c>
      <c r="R16" s="23">
        <f t="shared" si="3"/>
        <v>1351</v>
      </c>
      <c r="S16" s="23">
        <f t="shared" si="4"/>
        <v>1432</v>
      </c>
    </row>
    <row r="17" spans="3:19" ht="13.5" thickBot="1">
      <c r="C17" s="24" t="s">
        <v>20</v>
      </c>
      <c r="D17" s="33">
        <v>752</v>
      </c>
      <c r="E17" s="34">
        <v>798</v>
      </c>
      <c r="F17" s="34">
        <v>845</v>
      </c>
      <c r="G17" s="34">
        <v>892</v>
      </c>
      <c r="H17" s="34">
        <v>938</v>
      </c>
      <c r="I17" s="34">
        <v>984</v>
      </c>
      <c r="J17" s="26">
        <v>1037</v>
      </c>
      <c r="K17" s="27">
        <v>1095</v>
      </c>
      <c r="L17" s="27">
        <v>1153</v>
      </c>
      <c r="M17" s="27">
        <v>1214</v>
      </c>
      <c r="O17" s="23">
        <f t="shared" si="0"/>
        <v>751</v>
      </c>
      <c r="P17" s="23">
        <f t="shared" si="1"/>
        <v>799</v>
      </c>
      <c r="Q17" s="23">
        <f t="shared" si="2"/>
        <v>845</v>
      </c>
      <c r="R17" s="23">
        <f t="shared" si="3"/>
        <v>892</v>
      </c>
      <c r="S17" s="23">
        <f t="shared" si="4"/>
        <v>938</v>
      </c>
    </row>
    <row r="18" spans="3:19" ht="13.5" thickBot="1">
      <c r="C18" s="32" t="s">
        <v>19</v>
      </c>
      <c r="D18" s="36">
        <v>392</v>
      </c>
      <c r="E18" s="37">
        <v>422</v>
      </c>
      <c r="F18" s="37">
        <v>451</v>
      </c>
      <c r="G18" s="37">
        <v>481</v>
      </c>
      <c r="H18" s="37">
        <v>508</v>
      </c>
      <c r="I18" s="37">
        <v>536</v>
      </c>
      <c r="J18" s="37">
        <v>569</v>
      </c>
      <c r="K18" s="38">
        <v>605</v>
      </c>
      <c r="L18" s="38">
        <v>641</v>
      </c>
      <c r="M18" s="38">
        <v>680</v>
      </c>
      <c r="O18" s="23">
        <f t="shared" si="0"/>
        <v>392</v>
      </c>
      <c r="P18" s="23">
        <f t="shared" si="1"/>
        <v>422</v>
      </c>
      <c r="Q18" s="23">
        <f t="shared" si="2"/>
        <v>451</v>
      </c>
      <c r="R18" s="23">
        <f t="shared" si="3"/>
        <v>481</v>
      </c>
      <c r="S18" s="23">
        <f t="shared" si="4"/>
        <v>508</v>
      </c>
    </row>
    <row r="19" spans="3:19" ht="14.25" thickBot="1" thickTop="1">
      <c r="C19" s="19" t="s">
        <v>17</v>
      </c>
      <c r="D19" s="20">
        <v>8133</v>
      </c>
      <c r="E19" s="21">
        <v>8601</v>
      </c>
      <c r="F19" s="21">
        <v>9072</v>
      </c>
      <c r="G19" s="21">
        <v>9573</v>
      </c>
      <c r="H19" s="21">
        <v>10095</v>
      </c>
      <c r="I19" s="21">
        <v>10642</v>
      </c>
      <c r="J19" s="21">
        <v>11184</v>
      </c>
      <c r="K19" s="22">
        <v>11719</v>
      </c>
      <c r="L19" s="22">
        <v>12248</v>
      </c>
      <c r="M19" s="22">
        <v>12770</v>
      </c>
      <c r="O19" s="23">
        <f t="shared" si="0"/>
        <v>8133</v>
      </c>
      <c r="P19" s="23">
        <f t="shared" si="1"/>
        <v>8602</v>
      </c>
      <c r="Q19" s="23">
        <f t="shared" si="2"/>
        <v>9072</v>
      </c>
      <c r="R19" s="23">
        <f t="shared" si="3"/>
        <v>9573</v>
      </c>
      <c r="S19" s="23">
        <f t="shared" si="4"/>
        <v>10095</v>
      </c>
    </row>
    <row r="20" spans="3:19" ht="13.5" thickBot="1">
      <c r="C20" s="24" t="s">
        <v>21</v>
      </c>
      <c r="D20" s="25">
        <v>7438</v>
      </c>
      <c r="E20" s="26">
        <v>7844</v>
      </c>
      <c r="F20" s="26">
        <v>8251</v>
      </c>
      <c r="G20" s="26">
        <v>8684</v>
      </c>
      <c r="H20" s="26">
        <v>9138</v>
      </c>
      <c r="I20" s="26">
        <v>9586</v>
      </c>
      <c r="J20" s="26">
        <v>10031</v>
      </c>
      <c r="K20" s="27">
        <v>10469</v>
      </c>
      <c r="L20" s="27">
        <v>10901</v>
      </c>
      <c r="M20" s="27">
        <v>11326</v>
      </c>
      <c r="O20" s="23">
        <f t="shared" si="0"/>
        <v>7437</v>
      </c>
      <c r="P20" s="23">
        <f t="shared" si="1"/>
        <v>7844</v>
      </c>
      <c r="Q20" s="23">
        <f t="shared" si="2"/>
        <v>8250</v>
      </c>
      <c r="R20" s="23">
        <f t="shared" si="3"/>
        <v>8685</v>
      </c>
      <c r="S20" s="23">
        <f t="shared" si="4"/>
        <v>9137</v>
      </c>
    </row>
    <row r="21" spans="3:19" ht="13.5" thickBot="1">
      <c r="C21" s="28" t="s">
        <v>19</v>
      </c>
      <c r="D21" s="29">
        <v>6741</v>
      </c>
      <c r="E21" s="30">
        <v>7102</v>
      </c>
      <c r="F21" s="30">
        <v>7460</v>
      </c>
      <c r="G21" s="30">
        <v>7843</v>
      </c>
      <c r="H21" s="30">
        <v>8245</v>
      </c>
      <c r="I21" s="30">
        <v>8612</v>
      </c>
      <c r="J21" s="30">
        <v>8976</v>
      </c>
      <c r="K21" s="31">
        <v>9333</v>
      </c>
      <c r="L21" s="31">
        <v>9683</v>
      </c>
      <c r="M21" s="31">
        <v>10026</v>
      </c>
      <c r="O21" s="23">
        <f t="shared" si="0"/>
        <v>6740</v>
      </c>
      <c r="P21" s="23">
        <f t="shared" si="1"/>
        <v>7102</v>
      </c>
      <c r="Q21" s="23">
        <f t="shared" si="2"/>
        <v>7460</v>
      </c>
      <c r="R21" s="23">
        <f t="shared" si="3"/>
        <v>7843</v>
      </c>
      <c r="S21" s="23">
        <f t="shared" si="4"/>
        <v>8245</v>
      </c>
    </row>
    <row r="22" ht="14.25" thickBot="1" thickTop="1">
      <c r="C22" s="39"/>
    </row>
    <row r="23" spans="3:16" ht="24.75" thickTop="1">
      <c r="C23" s="5" t="s">
        <v>22</v>
      </c>
      <c r="D23" s="6"/>
      <c r="E23" s="40"/>
      <c r="F23" s="40"/>
      <c r="G23" s="40"/>
      <c r="H23" s="40"/>
      <c r="I23" s="40"/>
      <c r="J23" s="40"/>
      <c r="K23" s="41"/>
      <c r="L23" s="41"/>
      <c r="M23" s="41"/>
      <c r="P23" t="s">
        <v>6</v>
      </c>
    </row>
    <row r="24" spans="3:16" ht="24">
      <c r="C24" s="7" t="s">
        <v>23</v>
      </c>
      <c r="D24" s="9" t="s">
        <v>8</v>
      </c>
      <c r="E24" s="9" t="s">
        <v>9</v>
      </c>
      <c r="F24" s="9" t="s">
        <v>10</v>
      </c>
      <c r="G24" s="9" t="s">
        <v>11</v>
      </c>
      <c r="H24" s="10" t="s">
        <v>12</v>
      </c>
      <c r="I24" s="11" t="s">
        <v>13</v>
      </c>
      <c r="J24" s="11" t="s">
        <v>14</v>
      </c>
      <c r="K24" s="11" t="s">
        <v>15</v>
      </c>
      <c r="L24" s="266" t="s">
        <v>16</v>
      </c>
      <c r="M24" s="266" t="s">
        <v>119</v>
      </c>
      <c r="P24" s="12" t="s">
        <v>9</v>
      </c>
    </row>
    <row r="25" spans="3:13" ht="13.5" thickBot="1">
      <c r="C25" s="7" t="s">
        <v>204</v>
      </c>
      <c r="D25" s="15"/>
      <c r="E25" s="15"/>
      <c r="F25" s="15"/>
      <c r="G25" s="15"/>
      <c r="H25" s="16"/>
      <c r="I25" s="17"/>
      <c r="J25" s="17"/>
      <c r="K25" s="17"/>
      <c r="L25" s="267"/>
      <c r="M25" s="267"/>
    </row>
    <row r="26" spans="3:16" ht="14.25" thickBot="1" thickTop="1">
      <c r="C26" s="19" t="s">
        <v>17</v>
      </c>
      <c r="D26" s="20">
        <v>13013</v>
      </c>
      <c r="E26" s="21">
        <v>13337</v>
      </c>
      <c r="F26" s="21">
        <v>13527</v>
      </c>
      <c r="G26" s="21">
        <v>13870</v>
      </c>
      <c r="H26" s="21">
        <v>14423</v>
      </c>
      <c r="I26" s="21">
        <v>14906</v>
      </c>
      <c r="J26" s="21">
        <v>15289</v>
      </c>
      <c r="K26" s="22">
        <v>15624</v>
      </c>
      <c r="L26" s="22">
        <v>15978</v>
      </c>
      <c r="M26" s="22">
        <v>16348</v>
      </c>
      <c r="P26" s="23">
        <f aca="true" t="shared" si="5" ref="P26:P34">K374+K385</f>
        <v>13336</v>
      </c>
    </row>
    <row r="27" spans="3:16" ht="13.5" thickBot="1">
      <c r="C27" s="24" t="s">
        <v>18</v>
      </c>
      <c r="D27" s="25">
        <v>12393</v>
      </c>
      <c r="E27" s="26">
        <v>12701</v>
      </c>
      <c r="F27" s="26">
        <v>12882</v>
      </c>
      <c r="G27" s="26">
        <v>13209</v>
      </c>
      <c r="H27" s="26">
        <v>13736</v>
      </c>
      <c r="I27" s="26">
        <v>14196</v>
      </c>
      <c r="J27" s="26">
        <v>14560</v>
      </c>
      <c r="K27" s="27">
        <v>14879</v>
      </c>
      <c r="L27" s="27">
        <v>15216</v>
      </c>
      <c r="M27" s="27">
        <v>15569</v>
      </c>
      <c r="P27" s="23">
        <f t="shared" si="5"/>
        <v>12701</v>
      </c>
    </row>
    <row r="28" spans="3:16" ht="13.5" thickBot="1">
      <c r="C28" s="28" t="s">
        <v>19</v>
      </c>
      <c r="D28" s="29">
        <v>11772</v>
      </c>
      <c r="E28" s="30">
        <v>12065</v>
      </c>
      <c r="F28" s="30">
        <v>12237</v>
      </c>
      <c r="G28" s="30">
        <v>12548</v>
      </c>
      <c r="H28" s="30">
        <v>13048</v>
      </c>
      <c r="I28" s="30">
        <v>13485</v>
      </c>
      <c r="J28" s="30">
        <v>13831</v>
      </c>
      <c r="K28" s="31">
        <v>14134</v>
      </c>
      <c r="L28" s="31">
        <v>14455</v>
      </c>
      <c r="M28" s="31">
        <v>14790</v>
      </c>
      <c r="P28" s="23">
        <f t="shared" si="5"/>
        <v>12065</v>
      </c>
    </row>
    <row r="29" spans="3:16" ht="14.25" thickBot="1" thickTop="1">
      <c r="C29" s="32" t="s">
        <v>17</v>
      </c>
      <c r="D29" s="20">
        <v>102447</v>
      </c>
      <c r="E29" s="21">
        <v>103423</v>
      </c>
      <c r="F29" s="21">
        <v>106130</v>
      </c>
      <c r="G29" s="21">
        <v>102112</v>
      </c>
      <c r="H29" s="21">
        <v>53741</v>
      </c>
      <c r="I29" s="21">
        <v>24138</v>
      </c>
      <c r="J29" s="21">
        <v>14426</v>
      </c>
      <c r="K29" s="22">
        <v>10281</v>
      </c>
      <c r="L29" s="22">
        <v>12290</v>
      </c>
      <c r="M29" s="22">
        <v>59418</v>
      </c>
      <c r="P29" s="23">
        <f t="shared" si="5"/>
        <v>103423</v>
      </c>
    </row>
    <row r="30" spans="3:16" ht="13.5" thickBot="1">
      <c r="C30" s="24" t="s">
        <v>20</v>
      </c>
      <c r="D30" s="25">
        <v>94553</v>
      </c>
      <c r="E30" s="26">
        <v>95428</v>
      </c>
      <c r="F30" s="26">
        <v>97888</v>
      </c>
      <c r="G30" s="26">
        <v>94182</v>
      </c>
      <c r="H30" s="26">
        <v>49740</v>
      </c>
      <c r="I30" s="26">
        <v>22491</v>
      </c>
      <c r="J30" s="26">
        <v>13535</v>
      </c>
      <c r="K30" s="27">
        <v>9716</v>
      </c>
      <c r="L30" s="27">
        <v>11555</v>
      </c>
      <c r="M30" s="27">
        <v>54589</v>
      </c>
      <c r="P30" s="23">
        <f t="shared" si="5"/>
        <v>95428</v>
      </c>
    </row>
    <row r="31" spans="3:16" ht="13.5" thickBot="1">
      <c r="C31" s="32" t="s">
        <v>19</v>
      </c>
      <c r="D31" s="29">
        <v>86659</v>
      </c>
      <c r="E31" s="30">
        <v>87433</v>
      </c>
      <c r="F31" s="30">
        <v>89647</v>
      </c>
      <c r="G31" s="30">
        <v>86251</v>
      </c>
      <c r="H31" s="30">
        <v>45740</v>
      </c>
      <c r="I31" s="30">
        <v>20845</v>
      </c>
      <c r="J31" s="30">
        <v>12644</v>
      </c>
      <c r="K31" s="31">
        <v>9150</v>
      </c>
      <c r="L31" s="31">
        <v>10821</v>
      </c>
      <c r="M31" s="31">
        <v>49760</v>
      </c>
      <c r="P31" s="23">
        <f t="shared" si="5"/>
        <v>87433</v>
      </c>
    </row>
    <row r="32" spans="3:16" ht="14.25" thickBot="1" thickTop="1">
      <c r="C32" s="19" t="s">
        <v>17</v>
      </c>
      <c r="D32" s="20">
        <v>115460</v>
      </c>
      <c r="E32" s="21">
        <v>116760</v>
      </c>
      <c r="F32" s="21">
        <v>119657</v>
      </c>
      <c r="G32" s="21">
        <v>115982</v>
      </c>
      <c r="H32" s="21">
        <v>68164</v>
      </c>
      <c r="I32" s="21">
        <v>39044</v>
      </c>
      <c r="J32" s="21">
        <v>29715</v>
      </c>
      <c r="K32" s="22">
        <v>25905</v>
      </c>
      <c r="L32" s="22">
        <v>28268</v>
      </c>
      <c r="M32" s="22">
        <v>75766</v>
      </c>
      <c r="P32" s="23">
        <f t="shared" si="5"/>
        <v>116760</v>
      </c>
    </row>
    <row r="33" spans="3:16" ht="13.5" thickBot="1">
      <c r="C33" s="24" t="s">
        <v>21</v>
      </c>
      <c r="D33" s="25">
        <v>106946</v>
      </c>
      <c r="E33" s="26">
        <v>108129</v>
      </c>
      <c r="F33" s="26">
        <v>110770</v>
      </c>
      <c r="G33" s="26">
        <v>107390</v>
      </c>
      <c r="H33" s="26">
        <v>63476</v>
      </c>
      <c r="I33" s="26">
        <v>36687</v>
      </c>
      <c r="J33" s="26">
        <v>28095</v>
      </c>
      <c r="K33" s="27">
        <v>24595</v>
      </c>
      <c r="L33" s="27">
        <v>26772</v>
      </c>
      <c r="M33" s="27">
        <v>70158</v>
      </c>
      <c r="P33" s="23">
        <f t="shared" si="5"/>
        <v>108129</v>
      </c>
    </row>
    <row r="34" spans="3:16" ht="13.5" thickBot="1">
      <c r="C34" s="28" t="s">
        <v>19</v>
      </c>
      <c r="D34" s="29">
        <v>98431</v>
      </c>
      <c r="E34" s="30">
        <v>99498</v>
      </c>
      <c r="F34" s="30">
        <v>101884</v>
      </c>
      <c r="G34" s="30">
        <v>98799</v>
      </c>
      <c r="H34" s="30">
        <v>58788</v>
      </c>
      <c r="I34" s="30">
        <v>34330</v>
      </c>
      <c r="J34" s="30">
        <v>26476</v>
      </c>
      <c r="K34" s="31">
        <v>23284</v>
      </c>
      <c r="L34" s="31">
        <v>25275</v>
      </c>
      <c r="M34" s="31">
        <v>64550</v>
      </c>
      <c r="P34" s="23">
        <f t="shared" si="5"/>
        <v>99499</v>
      </c>
    </row>
    <row r="35" ht="14.25" thickBot="1" thickTop="1">
      <c r="C35" s="39"/>
    </row>
    <row r="36" spans="3:14" ht="13.5" thickTop="1">
      <c r="C36" s="5" t="s">
        <v>24</v>
      </c>
      <c r="D36" s="271"/>
      <c r="E36" s="260"/>
      <c r="F36" s="260"/>
      <c r="G36" s="260"/>
      <c r="H36" s="260"/>
      <c r="I36" s="260"/>
      <c r="J36" s="260"/>
      <c r="K36" s="262"/>
      <c r="L36" s="264"/>
      <c r="M36" s="264"/>
      <c r="N36" s="23"/>
    </row>
    <row r="37" spans="3:19" ht="12.75">
      <c r="C37" s="7" t="s">
        <v>25</v>
      </c>
      <c r="D37" s="272"/>
      <c r="E37" s="261"/>
      <c r="F37" s="261"/>
      <c r="G37" s="261"/>
      <c r="H37" s="261"/>
      <c r="I37" s="261"/>
      <c r="J37" s="261"/>
      <c r="K37" s="263"/>
      <c r="L37" s="265"/>
      <c r="M37" s="265"/>
      <c r="N37" s="23"/>
      <c r="O37" s="23"/>
      <c r="Q37" t="s">
        <v>6</v>
      </c>
      <c r="S37" t="s">
        <v>6</v>
      </c>
    </row>
    <row r="38" spans="3:20" ht="36">
      <c r="C38" s="7" t="s">
        <v>26</v>
      </c>
      <c r="D38" s="9" t="s">
        <v>8</v>
      </c>
      <c r="E38" s="9" t="s">
        <v>9</v>
      </c>
      <c r="F38" s="9" t="s">
        <v>10</v>
      </c>
      <c r="G38" s="9" t="s">
        <v>11</v>
      </c>
      <c r="H38" s="10" t="s">
        <v>12</v>
      </c>
      <c r="I38" s="11" t="s">
        <v>13</v>
      </c>
      <c r="J38" s="11" t="s">
        <v>14</v>
      </c>
      <c r="K38" s="11" t="s">
        <v>15</v>
      </c>
      <c r="L38" s="266" t="s">
        <v>16</v>
      </c>
      <c r="M38" s="266" t="s">
        <v>119</v>
      </c>
      <c r="N38" s="23"/>
      <c r="O38" s="23"/>
      <c r="Q38" s="12" t="s">
        <v>10</v>
      </c>
      <c r="S38" s="273" t="s">
        <v>12</v>
      </c>
      <c r="T38" s="42"/>
    </row>
    <row r="39" spans="3:19" ht="13.5" thickBot="1">
      <c r="C39" s="7" t="s">
        <v>204</v>
      </c>
      <c r="D39" s="15"/>
      <c r="E39" s="15"/>
      <c r="F39" s="15"/>
      <c r="G39" s="15"/>
      <c r="H39" s="16"/>
      <c r="I39" s="17"/>
      <c r="J39" s="17"/>
      <c r="K39" s="17"/>
      <c r="L39" s="267"/>
      <c r="M39" s="267"/>
      <c r="N39" s="23"/>
      <c r="O39" s="23"/>
      <c r="S39" s="274"/>
    </row>
    <row r="40" spans="3:20" ht="14.25" thickBot="1" thickTop="1">
      <c r="C40" s="19" t="s">
        <v>17</v>
      </c>
      <c r="D40" s="20">
        <v>20036</v>
      </c>
      <c r="E40" s="21">
        <v>20749</v>
      </c>
      <c r="F40" s="21">
        <v>21330</v>
      </c>
      <c r="G40" s="21">
        <v>22092</v>
      </c>
      <c r="H40" s="21">
        <v>23087</v>
      </c>
      <c r="I40" s="21">
        <v>24035</v>
      </c>
      <c r="J40" s="21">
        <v>24870</v>
      </c>
      <c r="K40" s="22">
        <v>25646</v>
      </c>
      <c r="L40" s="22">
        <v>26434</v>
      </c>
      <c r="M40" s="22">
        <v>27226</v>
      </c>
      <c r="N40" s="23"/>
      <c r="O40" s="23"/>
      <c r="Q40" s="23">
        <f>K276+K292+K396+K412</f>
        <v>21330</v>
      </c>
      <c r="S40" s="23">
        <f>K325+K336+K445+K456</f>
        <v>23086</v>
      </c>
      <c r="T40" s="23"/>
    </row>
    <row r="41" spans="3:20" ht="12.75">
      <c r="C41" s="275" t="s">
        <v>27</v>
      </c>
      <c r="D41" s="25">
        <v>19078</v>
      </c>
      <c r="E41" s="26">
        <v>19747</v>
      </c>
      <c r="F41" s="26">
        <v>20288</v>
      </c>
      <c r="G41" s="26">
        <v>21001</v>
      </c>
      <c r="H41" s="26">
        <v>21936</v>
      </c>
      <c r="I41" s="26">
        <v>22798</v>
      </c>
      <c r="J41" s="26">
        <v>23554</v>
      </c>
      <c r="K41" s="27">
        <v>24254</v>
      </c>
      <c r="L41" s="27">
        <v>24965</v>
      </c>
      <c r="M41" s="27">
        <v>25681</v>
      </c>
      <c r="N41" s="23"/>
      <c r="O41" s="23"/>
      <c r="Q41" s="23">
        <f>K277+K293+K397+K413</f>
        <v>20288</v>
      </c>
      <c r="S41" s="23">
        <f>K326+K337+K446+K457</f>
        <v>21935</v>
      </c>
      <c r="T41" s="23"/>
    </row>
    <row r="42" spans="3:20" ht="13.5" thickBot="1">
      <c r="C42" s="275"/>
      <c r="D42" s="43">
        <v>0.17</v>
      </c>
      <c r="E42" s="44">
        <v>0.17</v>
      </c>
      <c r="F42" s="44">
        <v>0.17</v>
      </c>
      <c r="G42" s="44">
        <v>0.18</v>
      </c>
      <c r="H42" s="44">
        <v>0.3</v>
      </c>
      <c r="I42" s="44">
        <v>0.49</v>
      </c>
      <c r="J42" s="44">
        <v>0.62</v>
      </c>
      <c r="K42" s="45">
        <v>0.69</v>
      </c>
      <c r="L42" s="45">
        <v>0.66</v>
      </c>
      <c r="M42" s="45">
        <v>0.32</v>
      </c>
      <c r="N42" s="23"/>
      <c r="O42" s="23"/>
      <c r="Q42" s="23"/>
      <c r="S42" s="23"/>
      <c r="T42" s="23"/>
    </row>
    <row r="43" spans="3:20" ht="13.5" thickBot="1">
      <c r="C43" s="28" t="s">
        <v>19</v>
      </c>
      <c r="D43" s="29">
        <v>18120</v>
      </c>
      <c r="E43" s="30">
        <v>18745</v>
      </c>
      <c r="F43" s="30">
        <v>19246</v>
      </c>
      <c r="G43" s="30">
        <v>19910</v>
      </c>
      <c r="H43" s="30">
        <v>20785</v>
      </c>
      <c r="I43" s="30">
        <v>21560</v>
      </c>
      <c r="J43" s="30">
        <v>22238</v>
      </c>
      <c r="K43" s="31">
        <v>22862</v>
      </c>
      <c r="L43" s="31">
        <v>23497</v>
      </c>
      <c r="M43" s="31">
        <v>24136</v>
      </c>
      <c r="N43" s="23"/>
      <c r="O43" s="23"/>
      <c r="Q43" s="23">
        <f>K278+K294+K398+K414</f>
        <v>19246</v>
      </c>
      <c r="S43" s="23">
        <f>K327+K338+K447+K458</f>
        <v>20785</v>
      </c>
      <c r="T43" s="23"/>
    </row>
    <row r="44" spans="3:20" ht="14.25" thickBot="1" thickTop="1">
      <c r="C44" s="32" t="s">
        <v>17</v>
      </c>
      <c r="D44" s="20">
        <v>103557</v>
      </c>
      <c r="E44" s="21">
        <v>104612</v>
      </c>
      <c r="F44" s="21">
        <v>107399</v>
      </c>
      <c r="G44" s="21">
        <v>103463</v>
      </c>
      <c r="H44" s="21">
        <v>55172</v>
      </c>
      <c r="I44" s="21">
        <v>25651</v>
      </c>
      <c r="J44" s="21">
        <v>16028</v>
      </c>
      <c r="K44" s="22">
        <v>11978</v>
      </c>
      <c r="L44" s="22">
        <v>14082</v>
      </c>
      <c r="M44" s="22">
        <v>61310</v>
      </c>
      <c r="N44" s="23"/>
      <c r="O44" s="23"/>
      <c r="Q44" s="23">
        <f>K279+K295+K399+K415</f>
        <v>107399</v>
      </c>
      <c r="S44" s="23">
        <f>K328+K339+K448+K459</f>
        <v>55173</v>
      </c>
      <c r="T44" s="23"/>
    </row>
    <row r="45" spans="1:20" ht="12.75">
      <c r="A45" s="46"/>
      <c r="C45" s="24" t="s">
        <v>28</v>
      </c>
      <c r="D45" s="25">
        <v>95305</v>
      </c>
      <c r="E45" s="26">
        <v>96226</v>
      </c>
      <c r="F45" s="26">
        <v>98733</v>
      </c>
      <c r="G45" s="26">
        <v>95074</v>
      </c>
      <c r="H45" s="26">
        <v>50678</v>
      </c>
      <c r="I45" s="26">
        <v>23475</v>
      </c>
      <c r="J45" s="26">
        <v>14572</v>
      </c>
      <c r="K45" s="27">
        <v>10810</v>
      </c>
      <c r="L45" s="27">
        <v>12708</v>
      </c>
      <c r="M45" s="27">
        <v>55803</v>
      </c>
      <c r="O45" s="23"/>
      <c r="Q45" s="23">
        <f>K280+K296+K400+K416</f>
        <v>98733</v>
      </c>
      <c r="S45" s="23">
        <f>K329+K340+K449+K460</f>
        <v>50678</v>
      </c>
      <c r="T45" s="23"/>
    </row>
    <row r="46" spans="1:20" ht="13.5" thickBot="1">
      <c r="A46" s="23"/>
      <c r="C46" s="24" t="s">
        <v>29</v>
      </c>
      <c r="D46" s="43">
        <v>0.83</v>
      </c>
      <c r="E46" s="44">
        <v>0.83</v>
      </c>
      <c r="F46" s="44">
        <v>0.83</v>
      </c>
      <c r="G46" s="44">
        <v>0.82</v>
      </c>
      <c r="H46" s="44">
        <v>0.7</v>
      </c>
      <c r="I46" s="44">
        <v>0.51</v>
      </c>
      <c r="J46" s="44">
        <v>0.38</v>
      </c>
      <c r="K46" s="45">
        <v>0.31</v>
      </c>
      <c r="L46" s="45">
        <v>0.34</v>
      </c>
      <c r="M46" s="45">
        <v>0.68</v>
      </c>
      <c r="Q46" s="23"/>
      <c r="S46" s="23"/>
      <c r="T46" s="23"/>
    </row>
    <row r="47" spans="3:20" ht="13.5" thickBot="1">
      <c r="C47" s="32" t="s">
        <v>19</v>
      </c>
      <c r="D47" s="29">
        <v>87051</v>
      </c>
      <c r="E47" s="30">
        <v>87855</v>
      </c>
      <c r="F47" s="30">
        <v>90098</v>
      </c>
      <c r="G47" s="30">
        <v>86732</v>
      </c>
      <c r="H47" s="30">
        <v>46248</v>
      </c>
      <c r="I47" s="30">
        <v>21381</v>
      </c>
      <c r="J47" s="30">
        <v>13214</v>
      </c>
      <c r="K47" s="31">
        <v>9756</v>
      </c>
      <c r="L47" s="31">
        <v>11462</v>
      </c>
      <c r="M47" s="31">
        <v>50440</v>
      </c>
      <c r="Q47" s="23">
        <f>K281+K297+K401+K417</f>
        <v>90098</v>
      </c>
      <c r="S47" s="23">
        <f>K330+K341+K450+K461</f>
        <v>46247</v>
      </c>
      <c r="T47" s="23"/>
    </row>
    <row r="48" spans="3:20" ht="14.25" thickBot="1" thickTop="1">
      <c r="C48" s="19" t="s">
        <v>17</v>
      </c>
      <c r="D48" s="288">
        <v>123593</v>
      </c>
      <c r="E48" s="289">
        <v>125361</v>
      </c>
      <c r="F48" s="289">
        <v>128729</v>
      </c>
      <c r="G48" s="289">
        <v>125555</v>
      </c>
      <c r="H48" s="289">
        <v>78259</v>
      </c>
      <c r="I48" s="289">
        <v>49686</v>
      </c>
      <c r="J48" s="289">
        <v>40898</v>
      </c>
      <c r="K48" s="290">
        <v>37624</v>
      </c>
      <c r="L48" s="290">
        <v>40516</v>
      </c>
      <c r="M48" s="290">
        <v>88536</v>
      </c>
      <c r="Q48" s="23">
        <f>K282+K298+K402+K418</f>
        <v>128728</v>
      </c>
      <c r="S48" s="23">
        <f>K331+K342+K451+K462</f>
        <v>78259</v>
      </c>
      <c r="T48" s="23"/>
    </row>
    <row r="49" spans="3:19" ht="13.5" thickBot="1">
      <c r="C49" s="24" t="s">
        <v>21</v>
      </c>
      <c r="D49" s="25">
        <v>114383</v>
      </c>
      <c r="E49" s="26">
        <v>115973</v>
      </c>
      <c r="F49" s="26">
        <v>119021</v>
      </c>
      <c r="G49" s="26">
        <v>116075</v>
      </c>
      <c r="H49" s="26">
        <v>72614</v>
      </c>
      <c r="I49" s="26">
        <v>46273</v>
      </c>
      <c r="J49" s="26">
        <v>38126</v>
      </c>
      <c r="K49" s="27">
        <v>35064</v>
      </c>
      <c r="L49" s="27">
        <v>37673</v>
      </c>
      <c r="M49" s="27">
        <v>81484</v>
      </c>
      <c r="Q49" s="23">
        <f>K283+K299+K403+K419</f>
        <v>119020</v>
      </c>
      <c r="S49" s="23">
        <f>K332+K343+K452+K463</f>
        <v>72612</v>
      </c>
    </row>
    <row r="50" spans="3:19" ht="13.5" thickBot="1">
      <c r="C50" s="28" t="s">
        <v>19</v>
      </c>
      <c r="D50" s="29">
        <v>105172</v>
      </c>
      <c r="E50" s="30">
        <v>106600</v>
      </c>
      <c r="F50" s="30">
        <v>109344</v>
      </c>
      <c r="G50" s="30">
        <v>106642</v>
      </c>
      <c r="H50" s="30">
        <v>67033</v>
      </c>
      <c r="I50" s="30">
        <v>42941</v>
      </c>
      <c r="J50" s="30">
        <v>35452</v>
      </c>
      <c r="K50" s="31">
        <v>32618</v>
      </c>
      <c r="L50" s="31">
        <v>34959</v>
      </c>
      <c r="M50" s="31">
        <v>74576</v>
      </c>
      <c r="Q50" s="23">
        <f>K284+K300+K404+K420</f>
        <v>109344</v>
      </c>
      <c r="S50" s="23">
        <f>K333+K344+K453+K464</f>
        <v>67033</v>
      </c>
    </row>
    <row r="51" ht="13.5" thickTop="1"/>
    <row r="52" spans="4:13" ht="12.75">
      <c r="D52" s="47"/>
      <c r="E52" s="47"/>
      <c r="F52" s="47"/>
      <c r="G52" s="47"/>
      <c r="H52" s="47"/>
      <c r="I52" s="47"/>
      <c r="J52" s="47"/>
      <c r="K52" s="47"/>
      <c r="L52" s="47"/>
      <c r="M52" s="47"/>
    </row>
    <row r="53" spans="3:4" ht="12.75">
      <c r="C53" s="4" t="s">
        <v>30</v>
      </c>
      <c r="D53" s="4" t="s">
        <v>139</v>
      </c>
    </row>
    <row r="54" ht="12.75">
      <c r="D54" s="48"/>
    </row>
    <row r="56" ht="13.5" thickBot="1"/>
    <row r="57" spans="3:13" ht="13.5" thickTop="1">
      <c r="C57" s="5" t="s">
        <v>31</v>
      </c>
      <c r="D57" s="271"/>
      <c r="E57" s="260"/>
      <c r="F57" s="260"/>
      <c r="G57" s="260"/>
      <c r="H57" s="260"/>
      <c r="I57" s="260"/>
      <c r="J57" s="260"/>
      <c r="K57" s="262"/>
      <c r="L57" s="264"/>
      <c r="M57" s="264"/>
    </row>
    <row r="58" spans="3:15" ht="12.75">
      <c r="C58" s="7" t="s">
        <v>5</v>
      </c>
      <c r="D58" s="272"/>
      <c r="E58" s="261"/>
      <c r="F58" s="261"/>
      <c r="G58" s="261"/>
      <c r="H58" s="261"/>
      <c r="I58" s="261"/>
      <c r="J58" s="261"/>
      <c r="K58" s="263"/>
      <c r="L58" s="265"/>
      <c r="M58" s="265"/>
      <c r="O58" t="s">
        <v>6</v>
      </c>
    </row>
    <row r="59" spans="3:15" ht="12.75">
      <c r="C59" s="7" t="s">
        <v>7</v>
      </c>
      <c r="D59" s="9" t="s">
        <v>8</v>
      </c>
      <c r="E59" s="9" t="s">
        <v>9</v>
      </c>
      <c r="F59" s="9" t="s">
        <v>10</v>
      </c>
      <c r="G59" s="9" t="s">
        <v>11</v>
      </c>
      <c r="H59" s="10" t="s">
        <v>12</v>
      </c>
      <c r="I59" s="11" t="s">
        <v>13</v>
      </c>
      <c r="J59" s="11" t="s">
        <v>14</v>
      </c>
      <c r="K59" s="11" t="s">
        <v>15</v>
      </c>
      <c r="L59" s="266" t="s">
        <v>16</v>
      </c>
      <c r="M59" s="266" t="s">
        <v>119</v>
      </c>
      <c r="O59" s="46" t="s">
        <v>8</v>
      </c>
    </row>
    <row r="60" spans="3:13" ht="13.5" thickBot="1">
      <c r="C60" s="7" t="s">
        <v>204</v>
      </c>
      <c r="D60" s="15"/>
      <c r="E60" s="15"/>
      <c r="F60" s="15"/>
      <c r="G60" s="15"/>
      <c r="H60" s="16"/>
      <c r="I60" s="17"/>
      <c r="J60" s="17"/>
      <c r="K60" s="17"/>
      <c r="L60" s="267"/>
      <c r="M60" s="267"/>
    </row>
    <row r="61" spans="3:15" ht="14.25" thickBot="1" thickTop="1">
      <c r="C61" s="19" t="s">
        <v>17</v>
      </c>
      <c r="D61" s="20">
        <v>2128</v>
      </c>
      <c r="E61" s="21">
        <v>2463</v>
      </c>
      <c r="F61" s="21">
        <v>2800</v>
      </c>
      <c r="G61" s="21">
        <v>3143</v>
      </c>
      <c r="H61" s="21">
        <v>3494</v>
      </c>
      <c r="I61" s="21">
        <v>3857</v>
      </c>
      <c r="J61" s="21">
        <v>4210</v>
      </c>
      <c r="K61" s="22">
        <v>4559</v>
      </c>
      <c r="L61" s="22">
        <v>4905</v>
      </c>
      <c r="M61" s="22">
        <v>5247</v>
      </c>
      <c r="O61" s="23">
        <f>K593+K604</f>
        <v>2128</v>
      </c>
    </row>
    <row r="62" spans="3:15" ht="13.5" thickBot="1">
      <c r="C62" s="24" t="s">
        <v>18</v>
      </c>
      <c r="D62" s="25">
        <v>2009</v>
      </c>
      <c r="E62" s="26">
        <v>2281</v>
      </c>
      <c r="F62" s="26">
        <v>2552</v>
      </c>
      <c r="G62" s="26">
        <v>2828</v>
      </c>
      <c r="H62" s="26">
        <v>3112</v>
      </c>
      <c r="I62" s="26">
        <v>3395</v>
      </c>
      <c r="J62" s="26">
        <v>3674</v>
      </c>
      <c r="K62" s="27">
        <v>3949</v>
      </c>
      <c r="L62" s="27">
        <v>4222</v>
      </c>
      <c r="M62" s="27">
        <v>4490</v>
      </c>
      <c r="O62" s="23">
        <f aca="true" t="shared" si="6" ref="O62:O69">K594+K605</f>
        <v>2009</v>
      </c>
    </row>
    <row r="63" spans="3:15" ht="13.5" thickBot="1">
      <c r="C63" s="28" t="s">
        <v>19</v>
      </c>
      <c r="D63" s="29">
        <v>1890</v>
      </c>
      <c r="E63" s="30">
        <v>2099</v>
      </c>
      <c r="F63" s="30">
        <v>2303</v>
      </c>
      <c r="G63" s="30">
        <v>2514</v>
      </c>
      <c r="H63" s="30">
        <v>2725</v>
      </c>
      <c r="I63" s="30">
        <v>2934</v>
      </c>
      <c r="J63" s="30">
        <v>3139</v>
      </c>
      <c r="K63" s="31">
        <v>3340</v>
      </c>
      <c r="L63" s="31">
        <v>3539</v>
      </c>
      <c r="M63" s="31">
        <v>3734</v>
      </c>
      <c r="O63" s="23">
        <f t="shared" si="6"/>
        <v>1889</v>
      </c>
    </row>
    <row r="64" spans="3:15" ht="14.25" thickBot="1" thickTop="1">
      <c r="C64" s="32" t="s">
        <v>17</v>
      </c>
      <c r="D64" s="49">
        <v>927</v>
      </c>
      <c r="E64" s="50">
        <v>997</v>
      </c>
      <c r="F64" s="21">
        <v>1068</v>
      </c>
      <c r="G64" s="21">
        <v>1139</v>
      </c>
      <c r="H64" s="21">
        <v>1209</v>
      </c>
      <c r="I64" s="21">
        <v>1280</v>
      </c>
      <c r="J64" s="21">
        <v>1357</v>
      </c>
      <c r="K64" s="22">
        <v>1439</v>
      </c>
      <c r="L64" s="22">
        <v>1522</v>
      </c>
      <c r="M64" s="22">
        <v>1608</v>
      </c>
      <c r="O64" s="23">
        <f t="shared" si="6"/>
        <v>928</v>
      </c>
    </row>
    <row r="65" spans="3:15" ht="13.5" thickBot="1">
      <c r="C65" s="24" t="s">
        <v>20</v>
      </c>
      <c r="D65" s="33">
        <v>586</v>
      </c>
      <c r="E65" s="34">
        <v>625</v>
      </c>
      <c r="F65" s="34">
        <v>665</v>
      </c>
      <c r="G65" s="34">
        <v>706</v>
      </c>
      <c r="H65" s="34">
        <v>744</v>
      </c>
      <c r="I65" s="34">
        <v>784</v>
      </c>
      <c r="J65" s="34">
        <v>829</v>
      </c>
      <c r="K65" s="35">
        <v>878</v>
      </c>
      <c r="L65" s="35">
        <v>928</v>
      </c>
      <c r="M65" s="35">
        <v>980</v>
      </c>
      <c r="O65" s="23">
        <f t="shared" si="6"/>
        <v>586</v>
      </c>
    </row>
    <row r="66" spans="3:15" ht="13.5" thickBot="1">
      <c r="C66" s="32" t="s">
        <v>19</v>
      </c>
      <c r="D66" s="36">
        <v>347</v>
      </c>
      <c r="E66" s="37">
        <v>368</v>
      </c>
      <c r="F66" s="37">
        <v>389</v>
      </c>
      <c r="G66" s="37">
        <v>410</v>
      </c>
      <c r="H66" s="37">
        <v>430</v>
      </c>
      <c r="I66" s="37">
        <v>450</v>
      </c>
      <c r="J66" s="37">
        <v>474</v>
      </c>
      <c r="K66" s="38">
        <v>501</v>
      </c>
      <c r="L66" s="38">
        <v>528</v>
      </c>
      <c r="M66" s="38">
        <v>557</v>
      </c>
      <c r="O66" s="23">
        <f t="shared" si="6"/>
        <v>347</v>
      </c>
    </row>
    <row r="67" spans="3:15" ht="14.25" thickBot="1" thickTop="1">
      <c r="C67" s="19" t="s">
        <v>17</v>
      </c>
      <c r="D67" s="20">
        <v>3056</v>
      </c>
      <c r="E67" s="21">
        <v>3461</v>
      </c>
      <c r="F67" s="21">
        <v>3868</v>
      </c>
      <c r="G67" s="21">
        <v>4282</v>
      </c>
      <c r="H67" s="21">
        <v>4703</v>
      </c>
      <c r="I67" s="21">
        <v>5136</v>
      </c>
      <c r="J67" s="21">
        <v>5567</v>
      </c>
      <c r="K67" s="22">
        <v>5998</v>
      </c>
      <c r="L67" s="22">
        <v>6427</v>
      </c>
      <c r="M67" s="22">
        <v>6855</v>
      </c>
      <c r="O67" s="23">
        <f t="shared" si="6"/>
        <v>3056</v>
      </c>
    </row>
    <row r="68" spans="3:15" ht="13.5" thickBot="1">
      <c r="C68" s="24" t="s">
        <v>21</v>
      </c>
      <c r="D68" s="25">
        <v>2595</v>
      </c>
      <c r="E68" s="26">
        <v>2907</v>
      </c>
      <c r="F68" s="26">
        <v>3217</v>
      </c>
      <c r="G68" s="26">
        <v>3534</v>
      </c>
      <c r="H68" s="26">
        <v>3857</v>
      </c>
      <c r="I68" s="26">
        <v>4179</v>
      </c>
      <c r="J68" s="26">
        <v>4503</v>
      </c>
      <c r="K68" s="27">
        <v>4827</v>
      </c>
      <c r="L68" s="27">
        <v>5150</v>
      </c>
      <c r="M68" s="27">
        <v>5471</v>
      </c>
      <c r="O68" s="23">
        <f t="shared" si="6"/>
        <v>2594</v>
      </c>
    </row>
    <row r="69" spans="3:15" ht="13.5" thickBot="1">
      <c r="C69" s="28" t="s">
        <v>19</v>
      </c>
      <c r="D69" s="29">
        <v>2237</v>
      </c>
      <c r="E69" s="30">
        <v>2467</v>
      </c>
      <c r="F69" s="30">
        <v>2692</v>
      </c>
      <c r="G69" s="30">
        <v>2924</v>
      </c>
      <c r="H69" s="30">
        <v>3154</v>
      </c>
      <c r="I69" s="30">
        <v>3383</v>
      </c>
      <c r="J69" s="30">
        <v>3613</v>
      </c>
      <c r="K69" s="31">
        <v>3841</v>
      </c>
      <c r="L69" s="31">
        <v>4067</v>
      </c>
      <c r="M69" s="31">
        <v>4291</v>
      </c>
      <c r="O69" s="23">
        <f t="shared" si="6"/>
        <v>2237</v>
      </c>
    </row>
    <row r="70" ht="14.25" thickBot="1" thickTop="1">
      <c r="C70" s="39"/>
    </row>
    <row r="71" spans="3:15" ht="24.75" thickTop="1">
      <c r="C71" s="5" t="s">
        <v>32</v>
      </c>
      <c r="D71" s="6"/>
      <c r="E71" s="40"/>
      <c r="F71" s="40"/>
      <c r="G71" s="40"/>
      <c r="H71" s="40"/>
      <c r="I71" s="40"/>
      <c r="J71" s="40"/>
      <c r="K71" s="41"/>
      <c r="L71" s="41"/>
      <c r="M71" s="41"/>
      <c r="O71" t="s">
        <v>6</v>
      </c>
    </row>
    <row r="72" spans="3:15" ht="24">
      <c r="C72" s="7" t="s">
        <v>33</v>
      </c>
      <c r="D72" s="9" t="s">
        <v>8</v>
      </c>
      <c r="E72" s="9" t="s">
        <v>9</v>
      </c>
      <c r="F72" s="9" t="s">
        <v>10</v>
      </c>
      <c r="G72" s="9" t="s">
        <v>11</v>
      </c>
      <c r="H72" s="10" t="s">
        <v>12</v>
      </c>
      <c r="I72" s="11" t="s">
        <v>13</v>
      </c>
      <c r="J72" s="11" t="s">
        <v>14</v>
      </c>
      <c r="K72" s="11" t="s">
        <v>15</v>
      </c>
      <c r="L72" s="266" t="s">
        <v>16</v>
      </c>
      <c r="M72" s="266" t="s">
        <v>119</v>
      </c>
      <c r="O72" s="46" t="s">
        <v>8</v>
      </c>
    </row>
    <row r="73" spans="3:13" ht="13.5" thickBot="1">
      <c r="C73" s="7" t="s">
        <v>204</v>
      </c>
      <c r="D73" s="15"/>
      <c r="E73" s="15"/>
      <c r="F73" s="15"/>
      <c r="G73" s="15"/>
      <c r="H73" s="16"/>
      <c r="I73" s="17"/>
      <c r="J73" s="17"/>
      <c r="K73" s="17"/>
      <c r="L73" s="267"/>
      <c r="M73" s="267"/>
    </row>
    <row r="74" spans="3:15" ht="14.25" thickBot="1" thickTop="1">
      <c r="C74" s="19" t="s">
        <v>17</v>
      </c>
      <c r="D74" s="20">
        <v>1535</v>
      </c>
      <c r="E74" s="21">
        <v>1569</v>
      </c>
      <c r="F74" s="21">
        <v>1591</v>
      </c>
      <c r="G74" s="21">
        <v>1632</v>
      </c>
      <c r="H74" s="21">
        <v>1697</v>
      </c>
      <c r="I74" s="21">
        <v>1749</v>
      </c>
      <c r="J74" s="21">
        <v>1792</v>
      </c>
      <c r="K74" s="22">
        <v>1832</v>
      </c>
      <c r="L74" s="22">
        <v>1875</v>
      </c>
      <c r="M74" s="22">
        <v>1921</v>
      </c>
      <c r="O74" s="23">
        <f>K713+K724</f>
        <v>1534</v>
      </c>
    </row>
    <row r="75" spans="3:15" ht="13.5" thickBot="1">
      <c r="C75" s="24" t="s">
        <v>18</v>
      </c>
      <c r="D75" s="25">
        <v>1444</v>
      </c>
      <c r="E75" s="26">
        <v>1477</v>
      </c>
      <c r="F75" s="26">
        <v>1497</v>
      </c>
      <c r="G75" s="26">
        <v>1535</v>
      </c>
      <c r="H75" s="26">
        <v>1596</v>
      </c>
      <c r="I75" s="26">
        <v>1645</v>
      </c>
      <c r="J75" s="26">
        <v>1686</v>
      </c>
      <c r="K75" s="27">
        <v>1724</v>
      </c>
      <c r="L75" s="27">
        <v>1765</v>
      </c>
      <c r="M75" s="27">
        <v>1807</v>
      </c>
      <c r="O75" s="23">
        <f aca="true" t="shared" si="7" ref="O75:O82">K714+K725</f>
        <v>1444</v>
      </c>
    </row>
    <row r="76" spans="3:15" ht="13.5" thickBot="1">
      <c r="C76" s="28" t="s">
        <v>19</v>
      </c>
      <c r="D76" s="29">
        <v>1355</v>
      </c>
      <c r="E76" s="30">
        <v>1386</v>
      </c>
      <c r="F76" s="30">
        <v>1404</v>
      </c>
      <c r="G76" s="30">
        <v>1441</v>
      </c>
      <c r="H76" s="30">
        <v>1498</v>
      </c>
      <c r="I76" s="30">
        <v>1543</v>
      </c>
      <c r="J76" s="30">
        <v>1582</v>
      </c>
      <c r="K76" s="31">
        <v>1617</v>
      </c>
      <c r="L76" s="31">
        <v>1655</v>
      </c>
      <c r="M76" s="31">
        <v>1696</v>
      </c>
      <c r="O76" s="23">
        <f t="shared" si="7"/>
        <v>1356</v>
      </c>
    </row>
    <row r="77" spans="3:15" ht="14.25" thickBot="1" thickTop="1">
      <c r="C77" s="32" t="s">
        <v>17</v>
      </c>
      <c r="D77" s="20">
        <v>23218</v>
      </c>
      <c r="E77" s="21">
        <v>23390</v>
      </c>
      <c r="F77" s="21">
        <v>23986</v>
      </c>
      <c r="G77" s="21">
        <v>22989</v>
      </c>
      <c r="H77" s="21">
        <v>11721</v>
      </c>
      <c r="I77" s="21">
        <v>5009</v>
      </c>
      <c r="J77" s="21">
        <v>2743</v>
      </c>
      <c r="K77" s="22">
        <v>1764</v>
      </c>
      <c r="L77" s="22">
        <v>2232</v>
      </c>
      <c r="M77" s="22">
        <v>12947</v>
      </c>
      <c r="O77" s="23">
        <f t="shared" si="7"/>
        <v>23218</v>
      </c>
    </row>
    <row r="78" spans="3:15" ht="13.5" thickBot="1">
      <c r="C78" s="24" t="s">
        <v>20</v>
      </c>
      <c r="D78" s="25">
        <v>20893</v>
      </c>
      <c r="E78" s="26">
        <v>21044</v>
      </c>
      <c r="F78" s="26">
        <v>21582</v>
      </c>
      <c r="G78" s="26">
        <v>20680</v>
      </c>
      <c r="H78" s="26">
        <v>10530</v>
      </c>
      <c r="I78" s="26">
        <v>4510</v>
      </c>
      <c r="J78" s="26">
        <v>2472</v>
      </c>
      <c r="K78" s="27">
        <v>1591</v>
      </c>
      <c r="L78" s="27">
        <v>2017</v>
      </c>
      <c r="M78" s="27">
        <v>11689</v>
      </c>
      <c r="O78" s="23">
        <f t="shared" si="7"/>
        <v>20893</v>
      </c>
    </row>
    <row r="79" spans="3:15" ht="13.5" thickBot="1">
      <c r="C79" s="32" t="s">
        <v>19</v>
      </c>
      <c r="D79" s="29">
        <v>18569</v>
      </c>
      <c r="E79" s="30">
        <v>18698</v>
      </c>
      <c r="F79" s="30">
        <v>19178</v>
      </c>
      <c r="G79" s="30">
        <v>18371</v>
      </c>
      <c r="H79" s="30">
        <v>9339</v>
      </c>
      <c r="I79" s="30">
        <v>4012</v>
      </c>
      <c r="J79" s="30">
        <v>2201</v>
      </c>
      <c r="K79" s="31">
        <v>1417</v>
      </c>
      <c r="L79" s="31">
        <v>1801</v>
      </c>
      <c r="M79" s="31">
        <v>10432</v>
      </c>
      <c r="N79" s="23"/>
      <c r="O79" s="23">
        <f t="shared" si="7"/>
        <v>18569</v>
      </c>
    </row>
    <row r="80" spans="3:28" ht="14.25" thickBot="1" thickTop="1">
      <c r="C80" s="19" t="s">
        <v>17</v>
      </c>
      <c r="D80" s="20">
        <v>24752</v>
      </c>
      <c r="E80" s="21">
        <v>24959</v>
      </c>
      <c r="F80" s="21">
        <v>25577</v>
      </c>
      <c r="G80" s="21">
        <v>24621</v>
      </c>
      <c r="H80" s="21">
        <v>13418</v>
      </c>
      <c r="I80" s="21">
        <v>6757</v>
      </c>
      <c r="J80" s="21">
        <v>4536</v>
      </c>
      <c r="K80" s="22">
        <v>3597</v>
      </c>
      <c r="L80" s="22">
        <v>4107</v>
      </c>
      <c r="M80" s="22">
        <v>14867</v>
      </c>
      <c r="N80" s="23"/>
      <c r="O80" s="23">
        <f t="shared" si="7"/>
        <v>24753</v>
      </c>
      <c r="T80" s="289">
        <v>125361</v>
      </c>
      <c r="U80" s="289">
        <v>128729</v>
      </c>
      <c r="V80" s="289">
        <v>125555</v>
      </c>
      <c r="W80" s="289">
        <v>78259</v>
      </c>
      <c r="X80" s="289">
        <v>49686</v>
      </c>
      <c r="Y80" s="289">
        <v>40898</v>
      </c>
      <c r="Z80" s="290">
        <v>37624</v>
      </c>
      <c r="AA80" s="290">
        <v>40516</v>
      </c>
      <c r="AB80" s="290">
        <v>88536</v>
      </c>
    </row>
    <row r="81" spans="3:28" ht="13.5" thickBot="1">
      <c r="C81" s="24" t="s">
        <v>21</v>
      </c>
      <c r="D81" s="25">
        <v>22337</v>
      </c>
      <c r="E81" s="26">
        <v>22521</v>
      </c>
      <c r="F81" s="26">
        <v>23079</v>
      </c>
      <c r="G81" s="26">
        <v>22215</v>
      </c>
      <c r="H81" s="26">
        <v>12127</v>
      </c>
      <c r="I81" s="26">
        <v>6155</v>
      </c>
      <c r="J81" s="26">
        <v>4158</v>
      </c>
      <c r="K81" s="27">
        <v>3314</v>
      </c>
      <c r="L81" s="27">
        <v>3781</v>
      </c>
      <c r="M81" s="27">
        <v>13496</v>
      </c>
      <c r="N81" s="23"/>
      <c r="O81" s="23">
        <f t="shared" si="7"/>
        <v>22338</v>
      </c>
      <c r="T81" s="289">
        <v>28420</v>
      </c>
      <c r="U81" s="289">
        <v>29444</v>
      </c>
      <c r="V81" s="289">
        <v>28903</v>
      </c>
      <c r="W81" s="289">
        <v>18121</v>
      </c>
      <c r="X81" s="289">
        <v>11894</v>
      </c>
      <c r="Y81" s="289">
        <v>10103</v>
      </c>
      <c r="Z81" s="290">
        <v>9594</v>
      </c>
      <c r="AA81" s="290">
        <v>10535</v>
      </c>
      <c r="AB81" s="290">
        <v>21723</v>
      </c>
    </row>
    <row r="82" spans="3:28" ht="13.5" thickBot="1">
      <c r="C82" s="28" t="s">
        <v>19</v>
      </c>
      <c r="D82" s="29">
        <v>19924</v>
      </c>
      <c r="E82" s="30">
        <v>20084</v>
      </c>
      <c r="F82" s="30">
        <v>20583</v>
      </c>
      <c r="G82" s="30">
        <v>19812</v>
      </c>
      <c r="H82" s="30">
        <v>10837</v>
      </c>
      <c r="I82" s="30">
        <v>5555</v>
      </c>
      <c r="J82" s="30">
        <v>3782</v>
      </c>
      <c r="K82" s="31">
        <v>3034</v>
      </c>
      <c r="L82" s="31">
        <v>3457</v>
      </c>
      <c r="M82" s="31">
        <v>12128</v>
      </c>
      <c r="N82" s="23"/>
      <c r="O82" s="23">
        <f t="shared" si="7"/>
        <v>19924</v>
      </c>
      <c r="T82" s="23">
        <f>SUM(T80:T81)</f>
        <v>153781</v>
      </c>
      <c r="U82" s="23">
        <f aca="true" t="shared" si="8" ref="U82:AB82">SUM(U80:U81)</f>
        <v>158173</v>
      </c>
      <c r="V82" s="23">
        <f t="shared" si="8"/>
        <v>154458</v>
      </c>
      <c r="W82" s="23">
        <f t="shared" si="8"/>
        <v>96380</v>
      </c>
      <c r="X82" s="23">
        <f t="shared" si="8"/>
        <v>61580</v>
      </c>
      <c r="Y82" s="23">
        <f t="shared" si="8"/>
        <v>51001</v>
      </c>
      <c r="Z82" s="23">
        <f t="shared" si="8"/>
        <v>47218</v>
      </c>
      <c r="AA82" s="23">
        <f t="shared" si="8"/>
        <v>51051</v>
      </c>
      <c r="AB82" s="23">
        <f t="shared" si="8"/>
        <v>110259</v>
      </c>
    </row>
    <row r="83" spans="3:15" ht="14.25" thickBot="1" thickTop="1">
      <c r="C83" s="39"/>
      <c r="N83" s="23"/>
      <c r="O83" s="23"/>
    </row>
    <row r="84" spans="1:28" ht="13.5" thickTop="1">
      <c r="A84" s="23"/>
      <c r="C84" s="5" t="s">
        <v>24</v>
      </c>
      <c r="D84" s="271"/>
      <c r="E84" s="260"/>
      <c r="F84" s="260"/>
      <c r="G84" s="260"/>
      <c r="H84" s="260"/>
      <c r="I84" s="260"/>
      <c r="J84" s="260"/>
      <c r="K84" s="262"/>
      <c r="L84" s="264"/>
      <c r="M84" s="264"/>
      <c r="N84" s="23"/>
      <c r="O84" s="23"/>
      <c r="R84" s="5" t="s">
        <v>24</v>
      </c>
      <c r="S84" s="268"/>
      <c r="T84" s="260"/>
      <c r="U84" s="260"/>
      <c r="V84" s="260"/>
      <c r="W84" s="260"/>
      <c r="X84" s="260"/>
      <c r="Y84" s="260"/>
      <c r="Z84" s="262"/>
      <c r="AA84" s="264"/>
      <c r="AB84" s="264"/>
    </row>
    <row r="85" spans="3:28" ht="15.75">
      <c r="C85" s="7" t="s">
        <v>36</v>
      </c>
      <c r="D85" s="272"/>
      <c r="E85" s="261"/>
      <c r="F85" s="261"/>
      <c r="G85" s="261"/>
      <c r="H85" s="261"/>
      <c r="I85" s="261"/>
      <c r="J85" s="261"/>
      <c r="K85" s="263"/>
      <c r="L85" s="265"/>
      <c r="M85" s="265"/>
      <c r="N85" s="23"/>
      <c r="R85" s="7" t="s">
        <v>209</v>
      </c>
      <c r="S85" s="269"/>
      <c r="T85" s="261"/>
      <c r="U85" s="261"/>
      <c r="V85" s="261"/>
      <c r="W85" s="261"/>
      <c r="X85" s="261"/>
      <c r="Y85" s="261"/>
      <c r="Z85" s="263"/>
      <c r="AA85" s="265"/>
      <c r="AB85" s="265"/>
    </row>
    <row r="86" spans="3:28" ht="36">
      <c r="C86" s="7" t="s">
        <v>37</v>
      </c>
      <c r="D86" s="9" t="s">
        <v>8</v>
      </c>
      <c r="E86" s="9" t="s">
        <v>9</v>
      </c>
      <c r="F86" s="9" t="s">
        <v>10</v>
      </c>
      <c r="G86" s="9" t="s">
        <v>11</v>
      </c>
      <c r="H86" s="10" t="s">
        <v>12</v>
      </c>
      <c r="I86" s="11" t="s">
        <v>13</v>
      </c>
      <c r="J86" s="11" t="s">
        <v>14</v>
      </c>
      <c r="K86" s="11" t="s">
        <v>15</v>
      </c>
      <c r="L86" s="266" t="s">
        <v>16</v>
      </c>
      <c r="M86" s="266" t="s">
        <v>119</v>
      </c>
      <c r="N86" s="23"/>
      <c r="R86" s="7" t="s">
        <v>37</v>
      </c>
      <c r="S86" s="255" t="s">
        <v>8</v>
      </c>
      <c r="T86" s="9" t="s">
        <v>9</v>
      </c>
      <c r="U86" s="9" t="s">
        <v>10</v>
      </c>
      <c r="V86" s="9" t="s">
        <v>11</v>
      </c>
      <c r="W86" s="10" t="s">
        <v>12</v>
      </c>
      <c r="X86" s="11" t="s">
        <v>13</v>
      </c>
      <c r="Y86" s="11" t="s">
        <v>14</v>
      </c>
      <c r="Z86" s="11" t="s">
        <v>15</v>
      </c>
      <c r="AA86" s="266" t="s">
        <v>16</v>
      </c>
      <c r="AB86" s="266" t="s">
        <v>119</v>
      </c>
    </row>
    <row r="87" spans="3:28" ht="13.5" thickBot="1">
      <c r="C87" s="7" t="s">
        <v>204</v>
      </c>
      <c r="D87" s="15"/>
      <c r="E87" s="15"/>
      <c r="F87" s="15"/>
      <c r="G87" s="15"/>
      <c r="H87" s="16"/>
      <c r="I87" s="17"/>
      <c r="J87" s="17"/>
      <c r="K87" s="17"/>
      <c r="L87" s="267"/>
      <c r="M87" s="267"/>
      <c r="N87" s="23"/>
      <c r="R87" s="7" t="s">
        <v>204</v>
      </c>
      <c r="S87" s="256"/>
      <c r="T87" s="15"/>
      <c r="U87" s="15"/>
      <c r="V87" s="15"/>
      <c r="W87" s="16"/>
      <c r="X87" s="17"/>
      <c r="Y87" s="17"/>
      <c r="Z87" s="17"/>
      <c r="AA87" s="267"/>
      <c r="AB87" s="267"/>
    </row>
    <row r="88" spans="3:28" ht="14.25" thickBot="1" thickTop="1">
      <c r="C88" s="19" t="s">
        <v>17</v>
      </c>
      <c r="D88" s="20">
        <v>3663</v>
      </c>
      <c r="E88" s="21">
        <v>4033</v>
      </c>
      <c r="F88" s="21">
        <v>4391</v>
      </c>
      <c r="G88" s="21">
        <v>4775</v>
      </c>
      <c r="H88" s="21">
        <v>5191</v>
      </c>
      <c r="I88" s="21">
        <v>5605</v>
      </c>
      <c r="J88" s="21">
        <v>6002</v>
      </c>
      <c r="K88" s="22">
        <v>6391</v>
      </c>
      <c r="L88" s="22">
        <v>6781</v>
      </c>
      <c r="M88" s="22">
        <v>7168</v>
      </c>
      <c r="N88" s="23"/>
      <c r="O88" s="23"/>
      <c r="Q88" s="23"/>
      <c r="R88" s="19" t="s">
        <v>17</v>
      </c>
      <c r="S88" s="257">
        <f>D88+D40</f>
        <v>23699</v>
      </c>
      <c r="T88" s="20">
        <f aca="true" t="shared" si="9" ref="T88:AB98">E88+E40</f>
        <v>24782</v>
      </c>
      <c r="U88" s="20">
        <f t="shared" si="9"/>
        <v>25721</v>
      </c>
      <c r="V88" s="20">
        <f t="shared" si="9"/>
        <v>26867</v>
      </c>
      <c r="W88" s="20">
        <f t="shared" si="9"/>
        <v>28278</v>
      </c>
      <c r="X88" s="20">
        <f t="shared" si="9"/>
        <v>29640</v>
      </c>
      <c r="Y88" s="20">
        <f t="shared" si="9"/>
        <v>30872</v>
      </c>
      <c r="Z88" s="20">
        <f t="shared" si="9"/>
        <v>32037</v>
      </c>
      <c r="AA88" s="20">
        <f t="shared" si="9"/>
        <v>33215</v>
      </c>
      <c r="AB88" s="20">
        <f t="shared" si="9"/>
        <v>34394</v>
      </c>
    </row>
    <row r="89" spans="3:28" ht="13.5" thickBot="1">
      <c r="C89" s="259" t="s">
        <v>27</v>
      </c>
      <c r="D89" s="25">
        <v>3453</v>
      </c>
      <c r="E89" s="26">
        <v>3758</v>
      </c>
      <c r="F89" s="26">
        <v>4048</v>
      </c>
      <c r="G89" s="26">
        <v>4364</v>
      </c>
      <c r="H89" s="26">
        <v>4709</v>
      </c>
      <c r="I89" s="26">
        <v>5040</v>
      </c>
      <c r="J89" s="26">
        <v>5360</v>
      </c>
      <c r="K89" s="27">
        <v>5673</v>
      </c>
      <c r="L89" s="27">
        <v>5987</v>
      </c>
      <c r="M89" s="27">
        <v>6297</v>
      </c>
      <c r="O89" s="23"/>
      <c r="Q89" s="23"/>
      <c r="R89" s="259" t="s">
        <v>27</v>
      </c>
      <c r="S89" s="257">
        <f aca="true" t="shared" si="10" ref="S89:S98">D89+D41</f>
        <v>22531</v>
      </c>
      <c r="T89" s="20">
        <f t="shared" si="9"/>
        <v>23505</v>
      </c>
      <c r="U89" s="20">
        <f t="shared" si="9"/>
        <v>24336</v>
      </c>
      <c r="V89" s="20">
        <f t="shared" si="9"/>
        <v>25365</v>
      </c>
      <c r="W89" s="20">
        <f t="shared" si="9"/>
        <v>26645</v>
      </c>
      <c r="X89" s="20">
        <f t="shared" si="9"/>
        <v>27838</v>
      </c>
      <c r="Y89" s="20">
        <f t="shared" si="9"/>
        <v>28914</v>
      </c>
      <c r="Z89" s="20">
        <f t="shared" si="9"/>
        <v>29927</v>
      </c>
      <c r="AA89" s="20">
        <f t="shared" si="9"/>
        <v>30952</v>
      </c>
      <c r="AB89" s="20">
        <f t="shared" si="9"/>
        <v>31978</v>
      </c>
    </row>
    <row r="90" spans="3:28" ht="13.5" thickBot="1">
      <c r="C90" s="259"/>
      <c r="D90" s="43">
        <v>0.14</v>
      </c>
      <c r="E90" s="44">
        <v>0.15</v>
      </c>
      <c r="F90" s="44">
        <v>0.15</v>
      </c>
      <c r="G90" s="44">
        <v>0.17</v>
      </c>
      <c r="H90" s="44">
        <v>0.29</v>
      </c>
      <c r="I90" s="44">
        <v>0.49</v>
      </c>
      <c r="J90" s="44">
        <v>0.62</v>
      </c>
      <c r="K90" s="45">
        <v>0.7</v>
      </c>
      <c r="L90" s="45">
        <v>0.67</v>
      </c>
      <c r="M90" s="45">
        <v>0.33</v>
      </c>
      <c r="O90" s="23"/>
      <c r="Q90" s="23"/>
      <c r="R90" s="259"/>
      <c r="S90" s="257"/>
      <c r="T90" s="20"/>
      <c r="U90" s="20"/>
      <c r="V90" s="20"/>
      <c r="W90" s="20"/>
      <c r="X90" s="20"/>
      <c r="Y90" s="20"/>
      <c r="Z90" s="20"/>
      <c r="AA90" s="20"/>
      <c r="AB90" s="20"/>
    </row>
    <row r="91" spans="3:28" ht="13.5" thickBot="1">
      <c r="C91" s="28" t="s">
        <v>19</v>
      </c>
      <c r="D91" s="29">
        <v>3245</v>
      </c>
      <c r="E91" s="30">
        <v>3485</v>
      </c>
      <c r="F91" s="30">
        <v>3708</v>
      </c>
      <c r="G91" s="30">
        <v>3954</v>
      </c>
      <c r="H91" s="30">
        <v>4222</v>
      </c>
      <c r="I91" s="30">
        <v>4477</v>
      </c>
      <c r="J91" s="30">
        <v>4720</v>
      </c>
      <c r="K91" s="31">
        <v>4957</v>
      </c>
      <c r="L91" s="31">
        <v>5194</v>
      </c>
      <c r="M91" s="31">
        <v>5429</v>
      </c>
      <c r="O91" s="23"/>
      <c r="Q91" s="23"/>
      <c r="R91" s="28" t="s">
        <v>19</v>
      </c>
      <c r="S91" s="257">
        <f t="shared" si="10"/>
        <v>21365</v>
      </c>
      <c r="T91" s="20">
        <f t="shared" si="9"/>
        <v>22230</v>
      </c>
      <c r="U91" s="20">
        <f t="shared" si="9"/>
        <v>22954</v>
      </c>
      <c r="V91" s="20">
        <f t="shared" si="9"/>
        <v>23864</v>
      </c>
      <c r="W91" s="20">
        <f t="shared" si="9"/>
        <v>25007</v>
      </c>
      <c r="X91" s="20">
        <f t="shared" si="9"/>
        <v>26037</v>
      </c>
      <c r="Y91" s="20">
        <f t="shared" si="9"/>
        <v>26958</v>
      </c>
      <c r="Z91" s="20">
        <f t="shared" si="9"/>
        <v>27819</v>
      </c>
      <c r="AA91" s="20">
        <f t="shared" si="9"/>
        <v>28691</v>
      </c>
      <c r="AB91" s="20">
        <f t="shared" si="9"/>
        <v>29565</v>
      </c>
    </row>
    <row r="92" spans="3:28" ht="14.25" thickBot="1" thickTop="1">
      <c r="C92" s="32" t="s">
        <v>17</v>
      </c>
      <c r="D92" s="20">
        <v>24145</v>
      </c>
      <c r="E92" s="21">
        <v>24388</v>
      </c>
      <c r="F92" s="21">
        <v>25054</v>
      </c>
      <c r="G92" s="21">
        <v>24128</v>
      </c>
      <c r="H92" s="21">
        <v>12930</v>
      </c>
      <c r="I92" s="21">
        <v>6288</v>
      </c>
      <c r="J92" s="21">
        <v>4100</v>
      </c>
      <c r="K92" s="22">
        <v>3204</v>
      </c>
      <c r="L92" s="22">
        <v>3754</v>
      </c>
      <c r="M92" s="22">
        <v>14555</v>
      </c>
      <c r="O92" s="23"/>
      <c r="Q92" s="23"/>
      <c r="R92" s="32" t="s">
        <v>17</v>
      </c>
      <c r="S92" s="257">
        <f t="shared" si="10"/>
        <v>127702</v>
      </c>
      <c r="T92" s="20">
        <f t="shared" si="9"/>
        <v>129000</v>
      </c>
      <c r="U92" s="20">
        <f t="shared" si="9"/>
        <v>132453</v>
      </c>
      <c r="V92" s="20">
        <f t="shared" si="9"/>
        <v>127591</v>
      </c>
      <c r="W92" s="20">
        <f t="shared" si="9"/>
        <v>68102</v>
      </c>
      <c r="X92" s="20">
        <f t="shared" si="9"/>
        <v>31939</v>
      </c>
      <c r="Y92" s="20">
        <f t="shared" si="9"/>
        <v>20128</v>
      </c>
      <c r="Z92" s="20">
        <f t="shared" si="9"/>
        <v>15182</v>
      </c>
      <c r="AA92" s="20">
        <f t="shared" si="9"/>
        <v>17836</v>
      </c>
      <c r="AB92" s="20">
        <f t="shared" si="9"/>
        <v>75865</v>
      </c>
    </row>
    <row r="93" spans="3:28" ht="13.5" thickBot="1">
      <c r="C93" s="24" t="s">
        <v>28</v>
      </c>
      <c r="D93" s="25">
        <v>21479</v>
      </c>
      <c r="E93" s="26">
        <v>21670</v>
      </c>
      <c r="F93" s="26">
        <v>22247</v>
      </c>
      <c r="G93" s="26">
        <v>21386</v>
      </c>
      <c r="H93" s="26">
        <v>11274</v>
      </c>
      <c r="I93" s="26">
        <v>5294</v>
      </c>
      <c r="J93" s="26">
        <v>3301</v>
      </c>
      <c r="K93" s="27">
        <v>2469</v>
      </c>
      <c r="L93" s="27">
        <v>2945</v>
      </c>
      <c r="M93" s="27">
        <v>12670</v>
      </c>
      <c r="O93" s="23"/>
      <c r="Q93" s="23"/>
      <c r="R93" s="24" t="s">
        <v>28</v>
      </c>
      <c r="S93" s="257">
        <f t="shared" si="10"/>
        <v>116784</v>
      </c>
      <c r="T93" s="20">
        <f t="shared" si="9"/>
        <v>117896</v>
      </c>
      <c r="U93" s="20">
        <f t="shared" si="9"/>
        <v>120980</v>
      </c>
      <c r="V93" s="20">
        <f t="shared" si="9"/>
        <v>116460</v>
      </c>
      <c r="W93" s="20">
        <f t="shared" si="9"/>
        <v>61952</v>
      </c>
      <c r="X93" s="20">
        <f t="shared" si="9"/>
        <v>28769</v>
      </c>
      <c r="Y93" s="20">
        <f t="shared" si="9"/>
        <v>17873</v>
      </c>
      <c r="Z93" s="20">
        <f t="shared" si="9"/>
        <v>13279</v>
      </c>
      <c r="AA93" s="20">
        <f t="shared" si="9"/>
        <v>15653</v>
      </c>
      <c r="AB93" s="20">
        <f t="shared" si="9"/>
        <v>68473</v>
      </c>
    </row>
    <row r="94" spans="3:28" ht="13.5" thickBot="1">
      <c r="C94" s="24" t="s">
        <v>29</v>
      </c>
      <c r="D94" s="43">
        <v>0.86</v>
      </c>
      <c r="E94" s="44">
        <v>0.85</v>
      </c>
      <c r="F94" s="44">
        <v>0.85</v>
      </c>
      <c r="G94" s="44">
        <v>0.83</v>
      </c>
      <c r="H94" s="44">
        <v>0.71</v>
      </c>
      <c r="I94" s="44">
        <v>0.51</v>
      </c>
      <c r="J94" s="44">
        <v>0.38</v>
      </c>
      <c r="K94" s="45">
        <v>0.3</v>
      </c>
      <c r="L94" s="45">
        <v>0.33</v>
      </c>
      <c r="M94" s="45">
        <v>0.67</v>
      </c>
      <c r="O94" s="23"/>
      <c r="Q94" s="23"/>
      <c r="R94" s="24" t="s">
        <v>29</v>
      </c>
      <c r="S94" s="257"/>
      <c r="T94" s="20"/>
      <c r="U94" s="20"/>
      <c r="V94" s="20"/>
      <c r="W94" s="20"/>
      <c r="X94" s="20"/>
      <c r="Y94" s="20"/>
      <c r="Z94" s="20"/>
      <c r="AA94" s="20"/>
      <c r="AB94" s="20"/>
    </row>
    <row r="95" spans="3:28" ht="13.5" thickBot="1">
      <c r="C95" s="32" t="s">
        <v>19</v>
      </c>
      <c r="D95" s="29">
        <v>18915</v>
      </c>
      <c r="E95" s="30">
        <v>19067</v>
      </c>
      <c r="F95" s="30">
        <v>19567</v>
      </c>
      <c r="G95" s="30">
        <v>18782</v>
      </c>
      <c r="H95" s="30">
        <v>9769</v>
      </c>
      <c r="I95" s="30">
        <v>4461</v>
      </c>
      <c r="J95" s="30">
        <v>2674</v>
      </c>
      <c r="K95" s="31">
        <v>1918</v>
      </c>
      <c r="L95" s="31">
        <v>2330</v>
      </c>
      <c r="M95" s="31">
        <v>10990</v>
      </c>
      <c r="O95" s="23"/>
      <c r="Q95" s="23"/>
      <c r="R95" s="32" t="s">
        <v>19</v>
      </c>
      <c r="S95" s="257">
        <f t="shared" si="10"/>
        <v>105966</v>
      </c>
      <c r="T95" s="20">
        <f t="shared" si="9"/>
        <v>106922</v>
      </c>
      <c r="U95" s="20">
        <f t="shared" si="9"/>
        <v>109665</v>
      </c>
      <c r="V95" s="20">
        <f t="shared" si="9"/>
        <v>105514</v>
      </c>
      <c r="W95" s="20">
        <f t="shared" si="9"/>
        <v>56017</v>
      </c>
      <c r="X95" s="20">
        <f t="shared" si="9"/>
        <v>25842</v>
      </c>
      <c r="Y95" s="20">
        <f t="shared" si="9"/>
        <v>15888</v>
      </c>
      <c r="Z95" s="20">
        <f t="shared" si="9"/>
        <v>11674</v>
      </c>
      <c r="AA95" s="20">
        <f t="shared" si="9"/>
        <v>13792</v>
      </c>
      <c r="AB95" s="20">
        <f t="shared" si="9"/>
        <v>61430</v>
      </c>
    </row>
    <row r="96" spans="3:28" ht="14.25" thickBot="1" thickTop="1">
      <c r="C96" s="19" t="s">
        <v>17</v>
      </c>
      <c r="D96" s="288">
        <v>27808</v>
      </c>
      <c r="E96" s="289">
        <v>28420</v>
      </c>
      <c r="F96" s="289">
        <v>29444</v>
      </c>
      <c r="G96" s="289">
        <v>28903</v>
      </c>
      <c r="H96" s="289">
        <v>18121</v>
      </c>
      <c r="I96" s="289">
        <v>11894</v>
      </c>
      <c r="J96" s="289">
        <v>10103</v>
      </c>
      <c r="K96" s="290">
        <v>9594</v>
      </c>
      <c r="L96" s="290">
        <v>10535</v>
      </c>
      <c r="M96" s="290">
        <v>21723</v>
      </c>
      <c r="O96" s="23"/>
      <c r="Q96" s="23"/>
      <c r="R96" s="19" t="s">
        <v>17</v>
      </c>
      <c r="S96" s="257">
        <f t="shared" si="10"/>
        <v>151401</v>
      </c>
      <c r="T96" s="20">
        <f t="shared" si="9"/>
        <v>153781</v>
      </c>
      <c r="U96" s="20">
        <f t="shared" si="9"/>
        <v>158173</v>
      </c>
      <c r="V96" s="20">
        <f t="shared" si="9"/>
        <v>154458</v>
      </c>
      <c r="W96" s="20">
        <f t="shared" si="9"/>
        <v>96380</v>
      </c>
      <c r="X96" s="20">
        <f t="shared" si="9"/>
        <v>61580</v>
      </c>
      <c r="Y96" s="20">
        <f t="shared" si="9"/>
        <v>51001</v>
      </c>
      <c r="Z96" s="20">
        <f t="shared" si="9"/>
        <v>47218</v>
      </c>
      <c r="AA96" s="20">
        <f t="shared" si="9"/>
        <v>51051</v>
      </c>
      <c r="AB96" s="20">
        <f t="shared" si="9"/>
        <v>110259</v>
      </c>
    </row>
    <row r="97" spans="1:28" ht="13.5" thickBot="1">
      <c r="A97" s="46"/>
      <c r="C97" s="24" t="s">
        <v>21</v>
      </c>
      <c r="D97" s="25">
        <v>24932</v>
      </c>
      <c r="E97" s="26">
        <v>25428</v>
      </c>
      <c r="F97" s="26">
        <v>26295</v>
      </c>
      <c r="G97" s="26">
        <v>25749</v>
      </c>
      <c r="H97" s="26">
        <v>15983</v>
      </c>
      <c r="I97" s="26">
        <v>10334</v>
      </c>
      <c r="J97" s="26">
        <v>8661</v>
      </c>
      <c r="K97" s="27">
        <v>8141</v>
      </c>
      <c r="L97" s="27">
        <v>8931</v>
      </c>
      <c r="M97" s="27">
        <v>18967</v>
      </c>
      <c r="Q97" s="23"/>
      <c r="R97" s="24" t="s">
        <v>21</v>
      </c>
      <c r="S97" s="257">
        <f t="shared" si="10"/>
        <v>139315</v>
      </c>
      <c r="T97" s="20">
        <f t="shared" si="9"/>
        <v>141401</v>
      </c>
      <c r="U97" s="20">
        <f t="shared" si="9"/>
        <v>145316</v>
      </c>
      <c r="V97" s="20">
        <f t="shared" si="9"/>
        <v>141824</v>
      </c>
      <c r="W97" s="20">
        <f t="shared" si="9"/>
        <v>88597</v>
      </c>
      <c r="X97" s="20">
        <f t="shared" si="9"/>
        <v>56607</v>
      </c>
      <c r="Y97" s="20">
        <f t="shared" si="9"/>
        <v>46787</v>
      </c>
      <c r="Z97" s="20">
        <f t="shared" si="9"/>
        <v>43205</v>
      </c>
      <c r="AA97" s="20">
        <f t="shared" si="9"/>
        <v>46604</v>
      </c>
      <c r="AB97" s="20">
        <f t="shared" si="9"/>
        <v>100451</v>
      </c>
    </row>
    <row r="98" spans="1:28" ht="13.5" thickBot="1">
      <c r="A98" s="23"/>
      <c r="C98" s="28" t="s">
        <v>19</v>
      </c>
      <c r="D98" s="29">
        <v>22161</v>
      </c>
      <c r="E98" s="30">
        <v>22552</v>
      </c>
      <c r="F98" s="30">
        <v>23275</v>
      </c>
      <c r="G98" s="30">
        <v>22736</v>
      </c>
      <c r="H98" s="30">
        <v>13992</v>
      </c>
      <c r="I98" s="30">
        <v>8938</v>
      </c>
      <c r="J98" s="30">
        <v>7395</v>
      </c>
      <c r="K98" s="31">
        <v>6874</v>
      </c>
      <c r="L98" s="31">
        <v>7524</v>
      </c>
      <c r="M98" s="31">
        <v>16419</v>
      </c>
      <c r="Q98" s="23"/>
      <c r="R98" s="28" t="s">
        <v>19</v>
      </c>
      <c r="S98" s="257">
        <f t="shared" si="10"/>
        <v>127333</v>
      </c>
      <c r="T98" s="20">
        <f t="shared" si="9"/>
        <v>129152</v>
      </c>
      <c r="U98" s="20">
        <f t="shared" si="9"/>
        <v>132619</v>
      </c>
      <c r="V98" s="20">
        <f t="shared" si="9"/>
        <v>129378</v>
      </c>
      <c r="W98" s="20">
        <f t="shared" si="9"/>
        <v>81025</v>
      </c>
      <c r="X98" s="20">
        <f t="shared" si="9"/>
        <v>51879</v>
      </c>
      <c r="Y98" s="20">
        <f t="shared" si="9"/>
        <v>42847</v>
      </c>
      <c r="Z98" s="20">
        <f t="shared" si="9"/>
        <v>39492</v>
      </c>
      <c r="AA98" s="20">
        <f t="shared" si="9"/>
        <v>42483</v>
      </c>
      <c r="AB98" s="20">
        <f t="shared" si="9"/>
        <v>90995</v>
      </c>
    </row>
    <row r="99" ht="13.5" thickTop="1">
      <c r="S99" s="258"/>
    </row>
    <row r="101" spans="4:13" ht="12.75">
      <c r="D101" s="47"/>
      <c r="E101" s="47"/>
      <c r="F101" s="47"/>
      <c r="G101" s="47"/>
      <c r="H101" s="47"/>
      <c r="I101" s="47"/>
      <c r="J101" s="47"/>
      <c r="K101" s="47"/>
      <c r="L101" s="47"/>
      <c r="M101" s="47"/>
    </row>
    <row r="102" spans="3:4" ht="12.75">
      <c r="C102" s="4" t="s">
        <v>38</v>
      </c>
      <c r="D102" s="4" t="s">
        <v>39</v>
      </c>
    </row>
    <row r="103" ht="12.75">
      <c r="D103" s="4" t="s">
        <v>40</v>
      </c>
    </row>
    <row r="104" ht="12.75">
      <c r="D104" s="4" t="s">
        <v>41</v>
      </c>
    </row>
    <row r="105" ht="13.5" thickBot="1"/>
    <row r="106" spans="3:13" ht="13.5" thickTop="1">
      <c r="C106" s="5" t="s">
        <v>42</v>
      </c>
      <c r="D106" s="271"/>
      <c r="E106" s="260"/>
      <c r="F106" s="260"/>
      <c r="G106" s="260"/>
      <c r="H106" s="260"/>
      <c r="I106" s="260"/>
      <c r="J106" s="260"/>
      <c r="K106" s="262"/>
      <c r="L106" s="264"/>
      <c r="M106" s="264"/>
    </row>
    <row r="107" spans="3:14" ht="12.75">
      <c r="C107" s="7" t="s">
        <v>43</v>
      </c>
      <c r="D107" s="272"/>
      <c r="E107" s="261"/>
      <c r="F107" s="261"/>
      <c r="G107" s="261"/>
      <c r="H107" s="261"/>
      <c r="I107" s="261"/>
      <c r="J107" s="261"/>
      <c r="K107" s="263"/>
      <c r="L107" s="265"/>
      <c r="M107" s="265"/>
      <c r="N107" s="23"/>
    </row>
    <row r="108" spans="3:15" ht="24">
      <c r="C108" s="7" t="s">
        <v>44</v>
      </c>
      <c r="D108" s="9" t="s">
        <v>8</v>
      </c>
      <c r="E108" s="9" t="s">
        <v>9</v>
      </c>
      <c r="F108" s="9" t="s">
        <v>10</v>
      </c>
      <c r="G108" s="9" t="s">
        <v>11</v>
      </c>
      <c r="H108" s="10" t="s">
        <v>12</v>
      </c>
      <c r="I108" s="11" t="s">
        <v>13</v>
      </c>
      <c r="J108" s="11" t="s">
        <v>14</v>
      </c>
      <c r="K108" s="11" t="s">
        <v>15</v>
      </c>
      <c r="L108" s="266" t="s">
        <v>16</v>
      </c>
      <c r="M108" s="266" t="s">
        <v>119</v>
      </c>
      <c r="N108" s="23"/>
      <c r="O108" t="s">
        <v>6</v>
      </c>
    </row>
    <row r="109" spans="3:15" ht="13.5" thickBot="1">
      <c r="C109" s="7" t="s">
        <v>204</v>
      </c>
      <c r="D109" s="15"/>
      <c r="E109" s="15"/>
      <c r="F109" s="15"/>
      <c r="G109" s="15"/>
      <c r="H109" s="16"/>
      <c r="I109" s="17"/>
      <c r="J109" s="17"/>
      <c r="K109" s="17"/>
      <c r="L109" s="267"/>
      <c r="M109" s="267"/>
      <c r="N109" s="23"/>
      <c r="O109" s="46" t="s">
        <v>8</v>
      </c>
    </row>
    <row r="110" spans="3:15" ht="14.25" thickBot="1" thickTop="1">
      <c r="C110" s="19" t="s">
        <v>17</v>
      </c>
      <c r="D110" s="20">
        <v>20036</v>
      </c>
      <c r="E110" s="21">
        <v>20749</v>
      </c>
      <c r="F110" s="21">
        <v>21330</v>
      </c>
      <c r="G110" s="21">
        <v>22092</v>
      </c>
      <c r="H110" s="21">
        <v>23087</v>
      </c>
      <c r="I110" s="21">
        <v>24035</v>
      </c>
      <c r="J110" s="21">
        <v>24870</v>
      </c>
      <c r="K110" s="22">
        <v>25646</v>
      </c>
      <c r="L110" s="22">
        <v>26434</v>
      </c>
      <c r="M110" s="22">
        <v>27226</v>
      </c>
      <c r="N110" s="23"/>
      <c r="O110" s="23">
        <f>K232+K243+K352+K363</f>
        <v>20037</v>
      </c>
    </row>
    <row r="111" spans="3:15" ht="13.5" thickBot="1">
      <c r="C111" s="24" t="s">
        <v>18</v>
      </c>
      <c r="D111" s="25">
        <v>19078</v>
      </c>
      <c r="E111" s="26">
        <v>19747</v>
      </c>
      <c r="F111" s="26">
        <v>20288</v>
      </c>
      <c r="G111" s="26">
        <v>21001</v>
      </c>
      <c r="H111" s="26">
        <v>21936</v>
      </c>
      <c r="I111" s="26">
        <v>22798</v>
      </c>
      <c r="J111" s="26">
        <v>23554</v>
      </c>
      <c r="K111" s="27">
        <v>24254</v>
      </c>
      <c r="L111" s="27">
        <v>24965</v>
      </c>
      <c r="M111" s="27">
        <v>25681</v>
      </c>
      <c r="N111" s="23"/>
      <c r="O111" s="23">
        <f aca="true" t="shared" si="11" ref="O111:O118">K233+K244+K353+K364</f>
        <v>19079</v>
      </c>
    </row>
    <row r="112" spans="3:15" ht="13.5" thickBot="1">
      <c r="C112" s="28" t="s">
        <v>19</v>
      </c>
      <c r="D112" s="29">
        <v>18120</v>
      </c>
      <c r="E112" s="30">
        <v>18745</v>
      </c>
      <c r="F112" s="30">
        <v>19246</v>
      </c>
      <c r="G112" s="30">
        <v>19910</v>
      </c>
      <c r="H112" s="30">
        <v>20785</v>
      </c>
      <c r="I112" s="30">
        <v>21560</v>
      </c>
      <c r="J112" s="30">
        <v>22238</v>
      </c>
      <c r="K112" s="31">
        <v>22862</v>
      </c>
      <c r="L112" s="31">
        <v>23497</v>
      </c>
      <c r="M112" s="31">
        <v>24136</v>
      </c>
      <c r="N112" s="23"/>
      <c r="O112" s="23">
        <f t="shared" si="11"/>
        <v>18120</v>
      </c>
    </row>
    <row r="113" spans="3:15" ht="14.25" thickBot="1" thickTop="1">
      <c r="C113" s="32" t="s">
        <v>17</v>
      </c>
      <c r="D113" s="20">
        <v>103557</v>
      </c>
      <c r="E113" s="21">
        <v>104612</v>
      </c>
      <c r="F113" s="21">
        <v>107399</v>
      </c>
      <c r="G113" s="21">
        <v>103463</v>
      </c>
      <c r="H113" s="21">
        <v>55172</v>
      </c>
      <c r="I113" s="21">
        <v>25651</v>
      </c>
      <c r="J113" s="21">
        <v>16028</v>
      </c>
      <c r="K113" s="22">
        <v>11978</v>
      </c>
      <c r="L113" s="22">
        <v>14082</v>
      </c>
      <c r="M113" s="22">
        <v>61310</v>
      </c>
      <c r="N113" s="23"/>
      <c r="O113" s="23">
        <f t="shared" si="11"/>
        <v>103557</v>
      </c>
    </row>
    <row r="114" spans="3:15" ht="13.5" thickBot="1">
      <c r="C114" s="24" t="s">
        <v>20</v>
      </c>
      <c r="D114" s="25">
        <v>95305</v>
      </c>
      <c r="E114" s="26">
        <v>96226</v>
      </c>
      <c r="F114" s="26">
        <v>98733</v>
      </c>
      <c r="G114" s="26">
        <v>95074</v>
      </c>
      <c r="H114" s="26">
        <v>50678</v>
      </c>
      <c r="I114" s="26">
        <v>23475</v>
      </c>
      <c r="J114" s="26">
        <v>14572</v>
      </c>
      <c r="K114" s="27">
        <v>10810</v>
      </c>
      <c r="L114" s="27">
        <v>12708</v>
      </c>
      <c r="M114" s="27">
        <v>55803</v>
      </c>
      <c r="N114" s="23"/>
      <c r="O114" s="23">
        <f t="shared" si="11"/>
        <v>95304</v>
      </c>
    </row>
    <row r="115" spans="3:15" ht="13.5" thickBot="1">
      <c r="C115" s="32" t="s">
        <v>19</v>
      </c>
      <c r="D115" s="29">
        <v>87051</v>
      </c>
      <c r="E115" s="30">
        <v>87855</v>
      </c>
      <c r="F115" s="30">
        <v>90098</v>
      </c>
      <c r="G115" s="30">
        <v>86732</v>
      </c>
      <c r="H115" s="30">
        <v>46248</v>
      </c>
      <c r="I115" s="30">
        <v>21381</v>
      </c>
      <c r="J115" s="30">
        <v>13214</v>
      </c>
      <c r="K115" s="31">
        <v>9756</v>
      </c>
      <c r="L115" s="31">
        <v>11462</v>
      </c>
      <c r="M115" s="31">
        <v>50440</v>
      </c>
      <c r="N115" s="23"/>
      <c r="O115" s="23">
        <f t="shared" si="11"/>
        <v>87051</v>
      </c>
    </row>
    <row r="116" spans="3:15" ht="14.25" thickBot="1" thickTop="1">
      <c r="C116" s="19" t="s">
        <v>17</v>
      </c>
      <c r="D116" s="20">
        <v>123593</v>
      </c>
      <c r="E116" s="21">
        <v>125361</v>
      </c>
      <c r="F116" s="21">
        <v>128729</v>
      </c>
      <c r="G116" s="21">
        <v>125555</v>
      </c>
      <c r="H116" s="21">
        <v>78259</v>
      </c>
      <c r="I116" s="21">
        <v>49686</v>
      </c>
      <c r="J116" s="21">
        <v>40898</v>
      </c>
      <c r="K116" s="22">
        <v>37624</v>
      </c>
      <c r="L116" s="22">
        <v>40516</v>
      </c>
      <c r="M116" s="22">
        <v>88536</v>
      </c>
      <c r="O116" s="23">
        <f t="shared" si="11"/>
        <v>123593</v>
      </c>
    </row>
    <row r="117" spans="3:15" ht="13.5" thickBot="1">
      <c r="C117" s="24" t="s">
        <v>21</v>
      </c>
      <c r="D117" s="25">
        <v>114383</v>
      </c>
      <c r="E117" s="26">
        <v>115973</v>
      </c>
      <c r="F117" s="26">
        <v>119021</v>
      </c>
      <c r="G117" s="26">
        <v>116075</v>
      </c>
      <c r="H117" s="26">
        <v>72614</v>
      </c>
      <c r="I117" s="26">
        <v>46273</v>
      </c>
      <c r="J117" s="26">
        <v>38126</v>
      </c>
      <c r="K117" s="27">
        <v>35064</v>
      </c>
      <c r="L117" s="27">
        <v>37673</v>
      </c>
      <c r="M117" s="27">
        <v>81484</v>
      </c>
      <c r="O117" s="23">
        <f t="shared" si="11"/>
        <v>114383</v>
      </c>
    </row>
    <row r="118" spans="3:15" ht="13.5" thickBot="1">
      <c r="C118" s="28" t="s">
        <v>19</v>
      </c>
      <c r="D118" s="29">
        <v>105172</v>
      </c>
      <c r="E118" s="30">
        <v>106600</v>
      </c>
      <c r="F118" s="30">
        <v>109344</v>
      </c>
      <c r="G118" s="30">
        <v>106642</v>
      </c>
      <c r="H118" s="30">
        <v>67033</v>
      </c>
      <c r="I118" s="30">
        <v>42941</v>
      </c>
      <c r="J118" s="30">
        <v>35452</v>
      </c>
      <c r="K118" s="31">
        <v>32618</v>
      </c>
      <c r="L118" s="31">
        <v>34959</v>
      </c>
      <c r="M118" s="31">
        <v>74576</v>
      </c>
      <c r="O118" s="23">
        <f t="shared" si="11"/>
        <v>105171</v>
      </c>
    </row>
    <row r="119" spans="3:14" ht="14.25" thickBot="1" thickTop="1">
      <c r="C119" s="39"/>
      <c r="N119" s="23"/>
    </row>
    <row r="120" spans="3:14" ht="13.5" thickTop="1">
      <c r="C120" s="5" t="s">
        <v>45</v>
      </c>
      <c r="D120" s="6"/>
      <c r="E120" s="40"/>
      <c r="F120" s="40"/>
      <c r="G120" s="40"/>
      <c r="H120" s="40"/>
      <c r="I120" s="40"/>
      <c r="J120" s="40"/>
      <c r="K120" s="41"/>
      <c r="L120" s="41"/>
      <c r="M120" s="41"/>
      <c r="N120" s="23"/>
    </row>
    <row r="121" spans="3:14" ht="12.75">
      <c r="C121" s="7" t="s">
        <v>43</v>
      </c>
      <c r="D121" s="9" t="s">
        <v>8</v>
      </c>
      <c r="E121" s="9" t="s">
        <v>9</v>
      </c>
      <c r="F121" s="9" t="s">
        <v>10</v>
      </c>
      <c r="G121" s="9" t="s">
        <v>11</v>
      </c>
      <c r="H121" s="10" t="s">
        <v>12</v>
      </c>
      <c r="I121" s="11" t="s">
        <v>13</v>
      </c>
      <c r="J121" s="11" t="s">
        <v>14</v>
      </c>
      <c r="K121" s="11" t="s">
        <v>15</v>
      </c>
      <c r="L121" s="266" t="s">
        <v>16</v>
      </c>
      <c r="M121" s="266" t="s">
        <v>119</v>
      </c>
      <c r="N121" s="23"/>
    </row>
    <row r="122" spans="3:16" ht="24">
      <c r="C122" s="7" t="s">
        <v>44</v>
      </c>
      <c r="D122" s="9"/>
      <c r="E122" s="9"/>
      <c r="F122" s="9"/>
      <c r="G122" s="9"/>
      <c r="H122" s="9"/>
      <c r="I122" s="9"/>
      <c r="J122" s="10"/>
      <c r="K122" s="11"/>
      <c r="L122" s="266"/>
      <c r="M122" s="266"/>
      <c r="N122" s="23"/>
      <c r="O122" s="23"/>
      <c r="P122" s="23"/>
    </row>
    <row r="123" spans="3:16" ht="13.5" thickBot="1">
      <c r="C123" s="7" t="s">
        <v>204</v>
      </c>
      <c r="D123" s="15"/>
      <c r="E123" s="15"/>
      <c r="F123" s="15"/>
      <c r="G123" s="15"/>
      <c r="H123" s="15"/>
      <c r="I123" s="15"/>
      <c r="J123" s="16"/>
      <c r="K123" s="17"/>
      <c r="L123" s="267"/>
      <c r="M123" s="267"/>
      <c r="N123" s="23"/>
      <c r="O123" s="23"/>
      <c r="P123" s="42"/>
    </row>
    <row r="124" spans="3:16" ht="14.25" thickBot="1" thickTop="1">
      <c r="C124" s="19" t="s">
        <v>17</v>
      </c>
      <c r="D124" s="20">
        <v>3663</v>
      </c>
      <c r="E124" s="21">
        <v>4033</v>
      </c>
      <c r="F124" s="21">
        <v>4391</v>
      </c>
      <c r="G124" s="21">
        <v>4775</v>
      </c>
      <c r="H124" s="21">
        <v>5191</v>
      </c>
      <c r="I124" s="21">
        <v>5605</v>
      </c>
      <c r="J124" s="21">
        <v>6002</v>
      </c>
      <c r="K124" s="22">
        <v>6391</v>
      </c>
      <c r="L124" s="22">
        <v>6781</v>
      </c>
      <c r="M124" s="22">
        <v>7168</v>
      </c>
      <c r="N124" s="23"/>
      <c r="O124" s="23"/>
      <c r="P124" s="23"/>
    </row>
    <row r="125" spans="3:16" ht="13.5" thickBot="1">
      <c r="C125" s="24" t="s">
        <v>18</v>
      </c>
      <c r="D125" s="25">
        <v>3453</v>
      </c>
      <c r="E125" s="26">
        <v>3758</v>
      </c>
      <c r="F125" s="26">
        <v>4048</v>
      </c>
      <c r="G125" s="26">
        <v>4364</v>
      </c>
      <c r="H125" s="26">
        <v>4709</v>
      </c>
      <c r="I125" s="26">
        <v>5040</v>
      </c>
      <c r="J125" s="26">
        <v>5360</v>
      </c>
      <c r="K125" s="27">
        <v>5673</v>
      </c>
      <c r="L125" s="27">
        <v>5987</v>
      </c>
      <c r="M125" s="27">
        <v>6297</v>
      </c>
      <c r="N125" s="23"/>
      <c r="O125" s="23"/>
      <c r="P125" s="23"/>
    </row>
    <row r="126" spans="3:16" ht="13.5" thickBot="1">
      <c r="C126" s="28" t="s">
        <v>19</v>
      </c>
      <c r="D126" s="29">
        <v>3245</v>
      </c>
      <c r="E126" s="30">
        <v>3485</v>
      </c>
      <c r="F126" s="30">
        <v>3708</v>
      </c>
      <c r="G126" s="30">
        <v>3954</v>
      </c>
      <c r="H126" s="30">
        <v>4222</v>
      </c>
      <c r="I126" s="30">
        <v>4477</v>
      </c>
      <c r="J126" s="30">
        <v>4720</v>
      </c>
      <c r="K126" s="31">
        <v>4957</v>
      </c>
      <c r="L126" s="31">
        <v>5194</v>
      </c>
      <c r="M126" s="31">
        <v>5429</v>
      </c>
      <c r="N126" s="23"/>
      <c r="O126" s="23"/>
      <c r="P126" s="23"/>
    </row>
    <row r="127" spans="3:16" ht="14.25" thickBot="1" thickTop="1">
      <c r="C127" s="32" t="s">
        <v>17</v>
      </c>
      <c r="D127" s="20">
        <v>24145</v>
      </c>
      <c r="E127" s="21">
        <v>24388</v>
      </c>
      <c r="F127" s="21">
        <v>25054</v>
      </c>
      <c r="G127" s="21">
        <v>24128</v>
      </c>
      <c r="H127" s="21">
        <v>12930</v>
      </c>
      <c r="I127" s="21">
        <v>6288</v>
      </c>
      <c r="J127" s="21">
        <v>4100</v>
      </c>
      <c r="K127" s="22">
        <v>3204</v>
      </c>
      <c r="L127" s="22">
        <v>3754</v>
      </c>
      <c r="M127" s="22">
        <v>14555</v>
      </c>
      <c r="N127" s="23"/>
      <c r="O127" s="23"/>
      <c r="P127" s="23"/>
    </row>
    <row r="128" spans="3:16" ht="13.5" thickBot="1">
      <c r="C128" s="24" t="s">
        <v>20</v>
      </c>
      <c r="D128" s="25">
        <v>21479</v>
      </c>
      <c r="E128" s="26">
        <v>21670</v>
      </c>
      <c r="F128" s="26">
        <v>22247</v>
      </c>
      <c r="G128" s="26">
        <v>21386</v>
      </c>
      <c r="H128" s="26">
        <v>11274</v>
      </c>
      <c r="I128" s="26">
        <v>5294</v>
      </c>
      <c r="J128" s="26">
        <v>3301</v>
      </c>
      <c r="K128" s="27">
        <v>2469</v>
      </c>
      <c r="L128" s="27">
        <v>2945</v>
      </c>
      <c r="M128" s="27">
        <v>12670</v>
      </c>
      <c r="O128" s="23"/>
      <c r="P128" s="23"/>
    </row>
    <row r="129" spans="3:16" ht="13.5" thickBot="1">
      <c r="C129" s="32" t="s">
        <v>19</v>
      </c>
      <c r="D129" s="29">
        <v>18915</v>
      </c>
      <c r="E129" s="30">
        <v>19067</v>
      </c>
      <c r="F129" s="30">
        <v>19567</v>
      </c>
      <c r="G129" s="30">
        <v>18782</v>
      </c>
      <c r="H129" s="30">
        <v>9769</v>
      </c>
      <c r="I129" s="30">
        <v>4461</v>
      </c>
      <c r="J129" s="30">
        <v>2674</v>
      </c>
      <c r="K129" s="31">
        <v>1918</v>
      </c>
      <c r="L129" s="31">
        <v>2330</v>
      </c>
      <c r="M129" s="31">
        <v>10990</v>
      </c>
      <c r="O129" s="23"/>
      <c r="P129" s="23"/>
    </row>
    <row r="130" spans="3:16" ht="14.25" thickBot="1" thickTop="1">
      <c r="C130" s="19" t="s">
        <v>17</v>
      </c>
      <c r="D130" s="20">
        <v>27808</v>
      </c>
      <c r="E130" s="21">
        <v>28420</v>
      </c>
      <c r="F130" s="21">
        <v>29444</v>
      </c>
      <c r="G130" s="21">
        <v>28903</v>
      </c>
      <c r="H130" s="21">
        <v>18121</v>
      </c>
      <c r="I130" s="21">
        <v>11894</v>
      </c>
      <c r="J130" s="21">
        <v>10103</v>
      </c>
      <c r="K130" s="22">
        <v>9594</v>
      </c>
      <c r="L130" s="22">
        <v>10535</v>
      </c>
      <c r="M130" s="22">
        <v>21723</v>
      </c>
      <c r="P130" s="23"/>
    </row>
    <row r="131" spans="3:16" ht="13.5" thickBot="1">
      <c r="C131" s="24" t="s">
        <v>21</v>
      </c>
      <c r="D131" s="25">
        <v>24932</v>
      </c>
      <c r="E131" s="26">
        <v>25428</v>
      </c>
      <c r="F131" s="26">
        <v>26295</v>
      </c>
      <c r="G131" s="26">
        <v>25749</v>
      </c>
      <c r="H131" s="26">
        <v>15983</v>
      </c>
      <c r="I131" s="26">
        <v>10334</v>
      </c>
      <c r="J131" s="26">
        <v>8661</v>
      </c>
      <c r="K131" s="27">
        <v>8141</v>
      </c>
      <c r="L131" s="27">
        <v>8931</v>
      </c>
      <c r="M131" s="27">
        <v>18967</v>
      </c>
      <c r="P131" s="23"/>
    </row>
    <row r="132" spans="3:16" ht="13.5" thickBot="1">
      <c r="C132" s="28" t="s">
        <v>19</v>
      </c>
      <c r="D132" s="29">
        <v>22161</v>
      </c>
      <c r="E132" s="30">
        <v>22552</v>
      </c>
      <c r="F132" s="30">
        <v>23275</v>
      </c>
      <c r="G132" s="30">
        <v>22736</v>
      </c>
      <c r="H132" s="30">
        <v>13992</v>
      </c>
      <c r="I132" s="30">
        <v>8938</v>
      </c>
      <c r="J132" s="30">
        <v>7395</v>
      </c>
      <c r="K132" s="31">
        <v>6874</v>
      </c>
      <c r="L132" s="31">
        <v>7524</v>
      </c>
      <c r="M132" s="31">
        <v>16419</v>
      </c>
      <c r="P132" s="23"/>
    </row>
    <row r="133" ht="14.25" thickBot="1" thickTop="1">
      <c r="C133" s="39"/>
    </row>
    <row r="134" spans="3:13" ht="13.5" thickTop="1">
      <c r="C134" s="5" t="s">
        <v>46</v>
      </c>
      <c r="D134" s="271"/>
      <c r="E134" s="260"/>
      <c r="F134" s="260"/>
      <c r="G134" s="260"/>
      <c r="H134" s="260"/>
      <c r="I134" s="260"/>
      <c r="J134" s="260"/>
      <c r="K134" s="262"/>
      <c r="L134" s="264"/>
      <c r="M134" s="264"/>
    </row>
    <row r="135" spans="3:13" ht="12.75">
      <c r="C135" s="7" t="s">
        <v>43</v>
      </c>
      <c r="D135" s="272"/>
      <c r="E135" s="261"/>
      <c r="F135" s="261"/>
      <c r="G135" s="261"/>
      <c r="H135" s="261"/>
      <c r="I135" s="261"/>
      <c r="J135" s="261"/>
      <c r="K135" s="263"/>
      <c r="L135" s="265"/>
      <c r="M135" s="265"/>
    </row>
    <row r="136" spans="3:18" ht="24">
      <c r="C136" s="7" t="s">
        <v>44</v>
      </c>
      <c r="D136" s="9" t="s">
        <v>8</v>
      </c>
      <c r="E136" s="9" t="s">
        <v>9</v>
      </c>
      <c r="F136" s="9" t="s">
        <v>10</v>
      </c>
      <c r="G136" s="9" t="s">
        <v>11</v>
      </c>
      <c r="H136" s="10" t="s">
        <v>12</v>
      </c>
      <c r="I136" s="11" t="s">
        <v>13</v>
      </c>
      <c r="J136" s="11" t="s">
        <v>14</v>
      </c>
      <c r="K136" s="11" t="s">
        <v>15</v>
      </c>
      <c r="L136" s="266" t="s">
        <v>16</v>
      </c>
      <c r="M136" s="266" t="s">
        <v>119</v>
      </c>
      <c r="Q136" s="42"/>
      <c r="R136" s="62"/>
    </row>
    <row r="137" spans="3:18" ht="13.5" thickBot="1">
      <c r="C137" s="7" t="s">
        <v>204</v>
      </c>
      <c r="D137" s="15"/>
      <c r="E137" s="15"/>
      <c r="F137" s="15"/>
      <c r="G137" s="15"/>
      <c r="H137" s="16"/>
      <c r="I137" s="17"/>
      <c r="J137" s="17"/>
      <c r="K137" s="17"/>
      <c r="L137" s="267"/>
      <c r="M137" s="267"/>
      <c r="R137" s="62"/>
    </row>
    <row r="138" spans="3:17" ht="14.25" thickBot="1" thickTop="1">
      <c r="C138" s="19" t="s">
        <v>17</v>
      </c>
      <c r="D138" s="20">
        <v>23699</v>
      </c>
      <c r="E138" s="21">
        <v>24782</v>
      </c>
      <c r="F138" s="21">
        <v>25721</v>
      </c>
      <c r="G138" s="21">
        <v>26867</v>
      </c>
      <c r="H138" s="21">
        <v>28278</v>
      </c>
      <c r="I138" s="21">
        <v>29640</v>
      </c>
      <c r="J138" s="21">
        <v>30873</v>
      </c>
      <c r="K138" s="22">
        <v>32037</v>
      </c>
      <c r="L138" s="22">
        <v>33215</v>
      </c>
      <c r="M138" s="22">
        <v>34394</v>
      </c>
      <c r="Q138" s="23"/>
    </row>
    <row r="139" spans="3:17" ht="12.75">
      <c r="C139" s="24" t="s">
        <v>47</v>
      </c>
      <c r="D139" s="25">
        <v>22531</v>
      </c>
      <c r="E139" s="26">
        <v>23505</v>
      </c>
      <c r="F139" s="26">
        <v>24336</v>
      </c>
      <c r="G139" s="26">
        <v>25365</v>
      </c>
      <c r="H139" s="26">
        <v>26645</v>
      </c>
      <c r="I139" s="26">
        <v>27838</v>
      </c>
      <c r="J139" s="26">
        <v>28915</v>
      </c>
      <c r="K139" s="27">
        <v>29927</v>
      </c>
      <c r="L139" s="27">
        <v>30952</v>
      </c>
      <c r="M139" s="27">
        <v>31978</v>
      </c>
      <c r="Q139" s="23"/>
    </row>
    <row r="140" spans="3:17" ht="13.5" thickBot="1">
      <c r="C140" s="24" t="s">
        <v>29</v>
      </c>
      <c r="D140" s="43">
        <v>0.16</v>
      </c>
      <c r="E140" s="44">
        <v>0.17</v>
      </c>
      <c r="F140" s="44">
        <v>0.17</v>
      </c>
      <c r="G140" s="44">
        <v>0.18</v>
      </c>
      <c r="H140" s="44">
        <v>0.3</v>
      </c>
      <c r="I140" s="44">
        <v>0.49</v>
      </c>
      <c r="J140" s="44">
        <v>0.62</v>
      </c>
      <c r="K140" s="45">
        <v>0.69</v>
      </c>
      <c r="L140" s="45">
        <v>0.66</v>
      </c>
      <c r="M140" s="45">
        <v>0.32</v>
      </c>
      <c r="Q140" s="23"/>
    </row>
    <row r="141" spans="1:17" ht="13.5" thickBot="1">
      <c r="A141" s="42"/>
      <c r="C141" s="28" t="s">
        <v>19</v>
      </c>
      <c r="D141" s="29">
        <v>21366</v>
      </c>
      <c r="E141" s="30">
        <v>22229</v>
      </c>
      <c r="F141" s="30">
        <v>22954</v>
      </c>
      <c r="G141" s="30">
        <v>23864</v>
      </c>
      <c r="H141" s="30">
        <v>25007</v>
      </c>
      <c r="I141" s="30">
        <v>26037</v>
      </c>
      <c r="J141" s="30">
        <v>26958</v>
      </c>
      <c r="K141" s="31">
        <v>27819</v>
      </c>
      <c r="L141" s="31">
        <v>28691</v>
      </c>
      <c r="M141" s="31">
        <v>29565</v>
      </c>
      <c r="Q141" s="23"/>
    </row>
    <row r="142" spans="1:17" ht="14.25" thickBot="1" thickTop="1">
      <c r="A142" s="23"/>
      <c r="C142" s="32" t="s">
        <v>17</v>
      </c>
      <c r="D142" s="20">
        <v>127703</v>
      </c>
      <c r="E142" s="21">
        <v>129000</v>
      </c>
      <c r="F142" s="21">
        <v>132452</v>
      </c>
      <c r="G142" s="21">
        <v>127591</v>
      </c>
      <c r="H142" s="21">
        <v>68102</v>
      </c>
      <c r="I142" s="21">
        <v>31940</v>
      </c>
      <c r="J142" s="21">
        <v>20128</v>
      </c>
      <c r="K142" s="22">
        <v>15182</v>
      </c>
      <c r="L142" s="22">
        <v>17836</v>
      </c>
      <c r="M142" s="22">
        <v>75865</v>
      </c>
      <c r="Q142" s="23"/>
    </row>
    <row r="143" spans="3:17" ht="12.75">
      <c r="C143" s="24" t="s">
        <v>28</v>
      </c>
      <c r="D143" s="25">
        <v>116784</v>
      </c>
      <c r="E143" s="26">
        <v>117896</v>
      </c>
      <c r="F143" s="26">
        <v>120980</v>
      </c>
      <c r="G143" s="26">
        <v>116459</v>
      </c>
      <c r="H143" s="26">
        <v>61952</v>
      </c>
      <c r="I143" s="26">
        <v>28769</v>
      </c>
      <c r="J143" s="26">
        <v>17873</v>
      </c>
      <c r="K143" s="27">
        <v>13279</v>
      </c>
      <c r="L143" s="27">
        <v>15652</v>
      </c>
      <c r="M143" s="27">
        <v>68473</v>
      </c>
      <c r="Q143" s="23"/>
    </row>
    <row r="144" spans="3:17" ht="13.5" thickBot="1">
      <c r="C144" s="24" t="s">
        <v>29</v>
      </c>
      <c r="D144" s="43">
        <v>0.84</v>
      </c>
      <c r="E144" s="44">
        <v>0.83</v>
      </c>
      <c r="F144" s="44">
        <v>0.83</v>
      </c>
      <c r="G144" s="44">
        <v>0.82</v>
      </c>
      <c r="H144" s="44">
        <v>0.7</v>
      </c>
      <c r="I144" s="44">
        <v>0.51</v>
      </c>
      <c r="J144" s="44">
        <v>0.38</v>
      </c>
      <c r="K144" s="45">
        <v>0.31</v>
      </c>
      <c r="L144" s="45">
        <v>0.34</v>
      </c>
      <c r="M144" s="45">
        <v>0.68</v>
      </c>
      <c r="Q144" s="23"/>
    </row>
    <row r="145" spans="3:17" ht="13.5" thickBot="1">
      <c r="C145" s="32" t="s">
        <v>19</v>
      </c>
      <c r="D145" s="29">
        <v>105967</v>
      </c>
      <c r="E145" s="30">
        <v>106922</v>
      </c>
      <c r="F145" s="30">
        <v>109665</v>
      </c>
      <c r="G145" s="30">
        <v>105514</v>
      </c>
      <c r="H145" s="30">
        <v>56017</v>
      </c>
      <c r="I145" s="30">
        <v>25842</v>
      </c>
      <c r="J145" s="30">
        <v>15888</v>
      </c>
      <c r="K145" s="31">
        <v>11673</v>
      </c>
      <c r="L145" s="31">
        <v>13792</v>
      </c>
      <c r="M145" s="31">
        <v>61430</v>
      </c>
      <c r="Q145" s="23"/>
    </row>
    <row r="146" spans="3:17" ht="14.25" thickBot="1" thickTop="1">
      <c r="C146" s="19" t="s">
        <v>17</v>
      </c>
      <c r="D146" s="20">
        <v>151401</v>
      </c>
      <c r="E146" s="21">
        <v>153781</v>
      </c>
      <c r="F146" s="21">
        <v>158173</v>
      </c>
      <c r="G146" s="21">
        <v>154458</v>
      </c>
      <c r="H146" s="21">
        <v>96380</v>
      </c>
      <c r="I146" s="21">
        <v>61580</v>
      </c>
      <c r="J146" s="21">
        <v>51001</v>
      </c>
      <c r="K146" s="22">
        <v>47218</v>
      </c>
      <c r="L146" s="22">
        <v>51051</v>
      </c>
      <c r="M146" s="22">
        <v>110258</v>
      </c>
      <c r="Q146" s="23"/>
    </row>
    <row r="147" spans="3:17" ht="13.5" thickBot="1">
      <c r="C147" s="24" t="s">
        <v>21</v>
      </c>
      <c r="D147" s="25">
        <v>139315</v>
      </c>
      <c r="E147" s="26">
        <v>141401</v>
      </c>
      <c r="F147" s="26">
        <v>145316</v>
      </c>
      <c r="G147" s="26">
        <v>141824</v>
      </c>
      <c r="H147" s="26">
        <v>88597</v>
      </c>
      <c r="I147" s="26">
        <v>56607</v>
      </c>
      <c r="J147" s="26">
        <v>46787</v>
      </c>
      <c r="K147" s="27">
        <v>43206</v>
      </c>
      <c r="L147" s="27">
        <v>46604</v>
      </c>
      <c r="M147" s="27">
        <v>100451</v>
      </c>
      <c r="Q147" s="23"/>
    </row>
    <row r="148" spans="3:17" ht="13.5" thickBot="1">
      <c r="C148" s="28" t="s">
        <v>19</v>
      </c>
      <c r="D148" s="29">
        <v>127332</v>
      </c>
      <c r="E148" s="30">
        <v>129152</v>
      </c>
      <c r="F148" s="30">
        <v>132619</v>
      </c>
      <c r="G148" s="30">
        <v>129378</v>
      </c>
      <c r="H148" s="30">
        <v>81024</v>
      </c>
      <c r="I148" s="30">
        <v>51880</v>
      </c>
      <c r="J148" s="30">
        <v>42847</v>
      </c>
      <c r="K148" s="31">
        <v>39492</v>
      </c>
      <c r="L148" s="31">
        <v>42482</v>
      </c>
      <c r="M148" s="31">
        <v>90995</v>
      </c>
      <c r="Q148" s="23"/>
    </row>
    <row r="149" spans="4:13" ht="13.5" thickTop="1">
      <c r="D149" s="47"/>
      <c r="E149" s="47"/>
      <c r="F149" s="47"/>
      <c r="G149" s="47"/>
      <c r="H149" s="47"/>
      <c r="I149" s="47"/>
      <c r="J149" s="47"/>
      <c r="K149" s="47"/>
      <c r="L149" s="47"/>
      <c r="M149" s="47"/>
    </row>
    <row r="151" spans="15:22" ht="12.75">
      <c r="O151" s="63"/>
      <c r="V151" s="23"/>
    </row>
    <row r="152" spans="15:22" ht="12.75">
      <c r="O152" s="63"/>
      <c r="V152" s="23"/>
    </row>
    <row r="153" spans="3:22" ht="12.75">
      <c r="C153" s="4" t="s">
        <v>48</v>
      </c>
      <c r="D153" s="4" t="s">
        <v>49</v>
      </c>
      <c r="O153" s="63"/>
      <c r="V153" s="23"/>
    </row>
    <row r="154" spans="3:22" ht="12.75">
      <c r="C154" s="4" t="s">
        <v>125</v>
      </c>
      <c r="D154" s="64"/>
      <c r="O154" s="63"/>
      <c r="R154" s="23"/>
      <c r="V154" s="23"/>
    </row>
    <row r="155" spans="3:22" ht="13.5" thickBot="1">
      <c r="C155" s="4" t="s">
        <v>121</v>
      </c>
      <c r="D155" s="64"/>
      <c r="V155" s="23"/>
    </row>
    <row r="156" spans="3:22" ht="13.5" thickTop="1">
      <c r="C156" s="65" t="s">
        <v>50</v>
      </c>
      <c r="D156" s="276" t="s">
        <v>51</v>
      </c>
      <c r="E156" s="278" t="s">
        <v>52</v>
      </c>
      <c r="F156" s="280" t="s">
        <v>53</v>
      </c>
      <c r="G156" s="282" t="s">
        <v>54</v>
      </c>
      <c r="H156" s="278" t="s">
        <v>55</v>
      </c>
      <c r="I156" s="280" t="s">
        <v>56</v>
      </c>
      <c r="J156" s="284" t="s">
        <v>57</v>
      </c>
      <c r="R156" s="23"/>
      <c r="V156" s="23"/>
    </row>
    <row r="157" spans="3:10" ht="13.5" thickBot="1">
      <c r="C157" s="66" t="s">
        <v>58</v>
      </c>
      <c r="D157" s="277"/>
      <c r="E157" s="279"/>
      <c r="F157" s="281"/>
      <c r="G157" s="283"/>
      <c r="H157" s="279"/>
      <c r="I157" s="281"/>
      <c r="J157" s="285"/>
    </row>
    <row r="158" spans="3:17" ht="14.25" thickBot="1" thickTop="1">
      <c r="C158" s="67" t="s">
        <v>59</v>
      </c>
      <c r="D158" s="68"/>
      <c r="E158" s="69"/>
      <c r="F158" s="70">
        <v>19036</v>
      </c>
      <c r="G158" s="68"/>
      <c r="H158" s="69"/>
      <c r="I158" s="70">
        <v>97074</v>
      </c>
      <c r="J158" s="71">
        <v>116111</v>
      </c>
      <c r="P158" s="63"/>
      <c r="Q158" s="23"/>
    </row>
    <row r="159" spans="3:16" ht="13.5" thickBot="1">
      <c r="C159" s="72" t="s">
        <v>120</v>
      </c>
      <c r="D159" s="73">
        <v>8930</v>
      </c>
      <c r="E159" s="74">
        <v>9155</v>
      </c>
      <c r="F159" s="75">
        <v>18085</v>
      </c>
      <c r="G159" s="76">
        <v>41156</v>
      </c>
      <c r="H159" s="77">
        <v>44821</v>
      </c>
      <c r="I159" s="75">
        <v>85977</v>
      </c>
      <c r="J159" s="78">
        <v>104062</v>
      </c>
      <c r="P159" s="63"/>
    </row>
    <row r="160" spans="3:17" ht="13.5" thickBot="1">
      <c r="C160" s="79" t="s">
        <v>60</v>
      </c>
      <c r="D160" s="80"/>
      <c r="E160" s="81"/>
      <c r="F160" s="82">
        <v>17056</v>
      </c>
      <c r="G160" s="80"/>
      <c r="H160" s="81"/>
      <c r="I160" s="82">
        <v>78277</v>
      </c>
      <c r="J160" s="83">
        <v>95333</v>
      </c>
      <c r="P160" s="63"/>
      <c r="Q160" s="23"/>
    </row>
    <row r="161" spans="15:16" ht="13.5" thickTop="1">
      <c r="O161" s="63"/>
      <c r="P161" s="63"/>
    </row>
    <row r="162" spans="3:16" ht="12.75">
      <c r="C162" s="4" t="s">
        <v>61</v>
      </c>
      <c r="D162" s="4" t="s">
        <v>62</v>
      </c>
      <c r="O162" s="63"/>
      <c r="P162" s="63"/>
    </row>
    <row r="163" spans="3:15" ht="13.5" thickBot="1">
      <c r="C163" s="4" t="s">
        <v>122</v>
      </c>
      <c r="O163" s="63"/>
    </row>
    <row r="164" spans="3:16" ht="13.5" thickTop="1">
      <c r="C164" s="65" t="s">
        <v>63</v>
      </c>
      <c r="D164" s="276" t="s">
        <v>51</v>
      </c>
      <c r="E164" s="278" t="s">
        <v>52</v>
      </c>
      <c r="F164" s="280" t="s">
        <v>53</v>
      </c>
      <c r="G164" s="282" t="s">
        <v>54</v>
      </c>
      <c r="H164" s="278" t="s">
        <v>55</v>
      </c>
      <c r="I164" s="280" t="s">
        <v>56</v>
      </c>
      <c r="J164" s="284" t="s">
        <v>57</v>
      </c>
      <c r="P164" s="63"/>
    </row>
    <row r="165" spans="3:16" ht="13.5" thickBot="1">
      <c r="C165" s="66" t="s">
        <v>64</v>
      </c>
      <c r="D165" s="277"/>
      <c r="E165" s="279"/>
      <c r="F165" s="281"/>
      <c r="G165" s="283"/>
      <c r="H165" s="279"/>
      <c r="I165" s="281"/>
      <c r="J165" s="285"/>
      <c r="P165" s="63"/>
    </row>
    <row r="166" spans="3:16" ht="16.5" thickBot="1" thickTop="1">
      <c r="C166" s="67" t="s">
        <v>59</v>
      </c>
      <c r="D166" s="85"/>
      <c r="E166" s="86"/>
      <c r="F166" s="70">
        <v>6540</v>
      </c>
      <c r="G166" s="85"/>
      <c r="H166" s="86"/>
      <c r="I166" s="70">
        <v>1053</v>
      </c>
      <c r="J166" s="71">
        <v>7592</v>
      </c>
      <c r="P166" s="63"/>
    </row>
    <row r="167" spans="3:16" ht="13.5" thickBot="1">
      <c r="C167" s="72" t="s">
        <v>120</v>
      </c>
      <c r="D167" s="73">
        <v>3202</v>
      </c>
      <c r="E167" s="74">
        <v>3264</v>
      </c>
      <c r="F167" s="75">
        <v>6466</v>
      </c>
      <c r="G167" s="88">
        <v>244</v>
      </c>
      <c r="H167" s="89">
        <v>329</v>
      </c>
      <c r="I167" s="90">
        <v>573</v>
      </c>
      <c r="J167" s="78">
        <v>7039</v>
      </c>
      <c r="P167" s="63"/>
    </row>
    <row r="168" spans="3:16" ht="15.75" thickBot="1">
      <c r="C168" s="79" t="s">
        <v>60</v>
      </c>
      <c r="D168" s="91"/>
      <c r="E168" s="92"/>
      <c r="F168" s="82">
        <v>5928</v>
      </c>
      <c r="G168" s="91"/>
      <c r="H168" s="92"/>
      <c r="I168" s="93">
        <v>234</v>
      </c>
      <c r="J168" s="83">
        <v>6162</v>
      </c>
      <c r="P168" s="63"/>
    </row>
    <row r="169" ht="13.5" thickTop="1">
      <c r="P169" s="63"/>
    </row>
    <row r="170" spans="3:4" ht="12.75">
      <c r="C170" s="4" t="s">
        <v>65</v>
      </c>
      <c r="D170" s="4" t="s">
        <v>66</v>
      </c>
    </row>
    <row r="171" spans="3:4" ht="13.5" thickBot="1">
      <c r="C171" s="4" t="s">
        <v>126</v>
      </c>
      <c r="D171" s="64"/>
    </row>
    <row r="172" spans="3:10" ht="13.5" thickTop="1">
      <c r="C172" s="65" t="s">
        <v>67</v>
      </c>
      <c r="D172" s="276" t="s">
        <v>51</v>
      </c>
      <c r="E172" s="278" t="s">
        <v>52</v>
      </c>
      <c r="F172" s="280" t="s">
        <v>53</v>
      </c>
      <c r="G172" s="282" t="s">
        <v>54</v>
      </c>
      <c r="H172" s="278" t="s">
        <v>55</v>
      </c>
      <c r="I172" s="280" t="s">
        <v>56</v>
      </c>
      <c r="J172" s="284" t="s">
        <v>57</v>
      </c>
    </row>
    <row r="173" spans="3:10" ht="13.5" thickBot="1">
      <c r="C173" s="66" t="s">
        <v>127</v>
      </c>
      <c r="D173" s="277"/>
      <c r="E173" s="279"/>
      <c r="F173" s="281"/>
      <c r="G173" s="283"/>
      <c r="H173" s="279"/>
      <c r="I173" s="281"/>
      <c r="J173" s="285"/>
    </row>
    <row r="174" spans="3:10" ht="16.5" thickBot="1" thickTop="1">
      <c r="C174" s="94" t="s">
        <v>59</v>
      </c>
      <c r="D174" s="85"/>
      <c r="E174" s="86"/>
      <c r="F174" s="70">
        <v>12497</v>
      </c>
      <c r="G174" s="85"/>
      <c r="H174" s="86"/>
      <c r="I174" s="70">
        <v>96022</v>
      </c>
      <c r="J174" s="71">
        <v>108519</v>
      </c>
    </row>
    <row r="175" spans="3:10" ht="13.5" thickBot="1">
      <c r="C175" s="72" t="s">
        <v>120</v>
      </c>
      <c r="D175" s="73">
        <v>5728</v>
      </c>
      <c r="E175" s="74">
        <v>5891</v>
      </c>
      <c r="F175" s="75">
        <v>11619</v>
      </c>
      <c r="G175" s="73">
        <v>40912</v>
      </c>
      <c r="H175" s="74">
        <v>44492</v>
      </c>
      <c r="I175" s="75">
        <v>85404</v>
      </c>
      <c r="J175" s="78">
        <v>97023</v>
      </c>
    </row>
    <row r="176" spans="3:10" ht="15.75" thickBot="1">
      <c r="C176" s="95" t="s">
        <v>60</v>
      </c>
      <c r="D176" s="91"/>
      <c r="E176" s="92"/>
      <c r="F176" s="82">
        <v>11128</v>
      </c>
      <c r="G176" s="91"/>
      <c r="H176" s="92"/>
      <c r="I176" s="82">
        <v>78043</v>
      </c>
      <c r="J176" s="83">
        <v>89171</v>
      </c>
    </row>
    <row r="177" ht="13.5" thickTop="1"/>
    <row r="178" spans="3:4" ht="12.75">
      <c r="C178" s="4" t="s">
        <v>68</v>
      </c>
      <c r="D178" s="4" t="s">
        <v>69</v>
      </c>
    </row>
    <row r="179" ht="13.5" thickBot="1">
      <c r="C179" s="4" t="s">
        <v>122</v>
      </c>
    </row>
    <row r="180" spans="3:10" ht="13.5" thickTop="1">
      <c r="C180" s="65" t="s">
        <v>70</v>
      </c>
      <c r="D180" s="276" t="s">
        <v>51</v>
      </c>
      <c r="E180" s="278" t="s">
        <v>52</v>
      </c>
      <c r="F180" s="280" t="s">
        <v>53</v>
      </c>
      <c r="G180" s="282" t="s">
        <v>54</v>
      </c>
      <c r="H180" s="278" t="s">
        <v>55</v>
      </c>
      <c r="I180" s="280" t="s">
        <v>56</v>
      </c>
      <c r="J180" s="284" t="s">
        <v>57</v>
      </c>
    </row>
    <row r="181" spans="3:10" ht="13.5" thickBot="1">
      <c r="C181" s="66" t="s">
        <v>58</v>
      </c>
      <c r="D181" s="277"/>
      <c r="E181" s="279"/>
      <c r="F181" s="281"/>
      <c r="G181" s="283"/>
      <c r="H181" s="279"/>
      <c r="I181" s="281"/>
      <c r="J181" s="285"/>
    </row>
    <row r="182" spans="3:10" ht="16.5" thickBot="1" thickTop="1">
      <c r="C182" s="94" t="s">
        <v>59</v>
      </c>
      <c r="D182" s="85"/>
      <c r="E182" s="86"/>
      <c r="F182" s="70">
        <v>3252</v>
      </c>
      <c r="G182" s="85"/>
      <c r="H182" s="86"/>
      <c r="I182" s="70">
        <v>23468</v>
      </c>
      <c r="J182" s="71">
        <v>26720</v>
      </c>
    </row>
    <row r="183" spans="3:10" ht="13.5" thickBot="1">
      <c r="C183" s="72" t="s">
        <v>120</v>
      </c>
      <c r="D183" s="76">
        <v>1524</v>
      </c>
      <c r="E183" s="77">
        <v>1606</v>
      </c>
      <c r="F183" s="75">
        <v>3130</v>
      </c>
      <c r="G183" s="76">
        <v>8728</v>
      </c>
      <c r="H183" s="77">
        <v>10026</v>
      </c>
      <c r="I183" s="75">
        <v>18754</v>
      </c>
      <c r="J183" s="78">
        <v>21884</v>
      </c>
    </row>
    <row r="184" spans="3:10" ht="15.75" thickBot="1">
      <c r="C184" s="95" t="s">
        <v>60</v>
      </c>
      <c r="D184" s="91"/>
      <c r="E184" s="92"/>
      <c r="F184" s="82">
        <v>2767</v>
      </c>
      <c r="G184" s="91"/>
      <c r="H184" s="92"/>
      <c r="I184" s="82">
        <v>16332</v>
      </c>
      <c r="J184" s="83">
        <v>19099</v>
      </c>
    </row>
    <row r="185" ht="13.5" thickTop="1"/>
    <row r="186" spans="3:4" ht="12.75">
      <c r="C186" s="4" t="s">
        <v>71</v>
      </c>
      <c r="D186" s="4" t="s">
        <v>72</v>
      </c>
    </row>
    <row r="187" spans="3:4" ht="13.5" thickBot="1">
      <c r="C187" s="4" t="s">
        <v>122</v>
      </c>
      <c r="D187" s="64"/>
    </row>
    <row r="188" spans="3:10" ht="13.5" thickTop="1">
      <c r="C188" s="65" t="s">
        <v>73</v>
      </c>
      <c r="D188" s="276" t="s">
        <v>51</v>
      </c>
      <c r="E188" s="278" t="s">
        <v>52</v>
      </c>
      <c r="F188" s="280" t="s">
        <v>53</v>
      </c>
      <c r="G188" s="282" t="s">
        <v>54</v>
      </c>
      <c r="H188" s="278" t="s">
        <v>55</v>
      </c>
      <c r="I188" s="280" t="s">
        <v>56</v>
      </c>
      <c r="J188" s="284" t="s">
        <v>57</v>
      </c>
    </row>
    <row r="189" spans="3:10" ht="13.5" thickBot="1">
      <c r="C189" s="66" t="s">
        <v>64</v>
      </c>
      <c r="D189" s="277"/>
      <c r="E189" s="279"/>
      <c r="F189" s="281"/>
      <c r="G189" s="283"/>
      <c r="H189" s="279"/>
      <c r="I189" s="281"/>
      <c r="J189" s="285"/>
    </row>
    <row r="190" spans="3:10" ht="16.5" thickBot="1" thickTop="1">
      <c r="C190" s="67" t="s">
        <v>59</v>
      </c>
      <c r="D190" s="85"/>
      <c r="E190" s="86"/>
      <c r="F190" s="70">
        <v>1625</v>
      </c>
      <c r="G190" s="85"/>
      <c r="H190" s="86"/>
      <c r="I190" s="87">
        <v>532</v>
      </c>
      <c r="J190" s="71">
        <v>2157</v>
      </c>
    </row>
    <row r="191" spans="3:10" ht="13.5" thickBot="1">
      <c r="C191" s="72" t="s">
        <v>120</v>
      </c>
      <c r="D191" s="88">
        <v>896</v>
      </c>
      <c r="E191" s="89">
        <v>908</v>
      </c>
      <c r="F191" s="75">
        <v>1804</v>
      </c>
      <c r="G191" s="88">
        <v>209</v>
      </c>
      <c r="H191" s="89">
        <v>225</v>
      </c>
      <c r="I191" s="90">
        <v>434</v>
      </c>
      <c r="J191" s="78">
        <v>2238</v>
      </c>
    </row>
    <row r="192" spans="3:10" ht="15.75" thickBot="1">
      <c r="C192" s="79" t="s">
        <v>60</v>
      </c>
      <c r="D192" s="91"/>
      <c r="E192" s="92"/>
      <c r="F192" s="82">
        <v>1470</v>
      </c>
      <c r="G192" s="91"/>
      <c r="H192" s="92"/>
      <c r="I192" s="93">
        <v>289</v>
      </c>
      <c r="J192" s="83">
        <v>1759</v>
      </c>
    </row>
    <row r="193" ht="13.5" thickTop="1"/>
    <row r="194" spans="3:4" ht="12.75">
      <c r="C194" s="4" t="s">
        <v>74</v>
      </c>
      <c r="D194" s="4" t="s">
        <v>75</v>
      </c>
    </row>
    <row r="195" spans="3:4" ht="13.5" thickBot="1">
      <c r="C195" s="4" t="s">
        <v>126</v>
      </c>
      <c r="D195" s="64"/>
    </row>
    <row r="196" spans="3:10" ht="13.5" thickTop="1">
      <c r="C196" s="65" t="s">
        <v>73</v>
      </c>
      <c r="D196" s="276" t="s">
        <v>51</v>
      </c>
      <c r="E196" s="278" t="s">
        <v>52</v>
      </c>
      <c r="F196" s="280" t="s">
        <v>53</v>
      </c>
      <c r="G196" s="282" t="s">
        <v>54</v>
      </c>
      <c r="H196" s="278" t="s">
        <v>55</v>
      </c>
      <c r="I196" s="280" t="s">
        <v>56</v>
      </c>
      <c r="J196" s="284" t="s">
        <v>57</v>
      </c>
    </row>
    <row r="197" spans="3:10" ht="13.5" thickBot="1">
      <c r="C197" s="66" t="s">
        <v>83</v>
      </c>
      <c r="D197" s="277"/>
      <c r="E197" s="279"/>
      <c r="F197" s="281"/>
      <c r="G197" s="283"/>
      <c r="H197" s="279"/>
      <c r="I197" s="281"/>
      <c r="J197" s="285"/>
    </row>
    <row r="198" spans="3:10" ht="16.5" thickBot="1" thickTop="1">
      <c r="C198" s="67" t="s">
        <v>59</v>
      </c>
      <c r="D198" s="85"/>
      <c r="E198" s="86"/>
      <c r="F198" s="70">
        <v>1627</v>
      </c>
      <c r="G198" s="85"/>
      <c r="H198" s="86"/>
      <c r="I198" s="70">
        <v>22936</v>
      </c>
      <c r="J198" s="71">
        <v>24563</v>
      </c>
    </row>
    <row r="199" spans="3:10" ht="13.5" thickBot="1">
      <c r="C199" s="72" t="s">
        <v>120</v>
      </c>
      <c r="D199" s="88">
        <v>628</v>
      </c>
      <c r="E199" s="89">
        <v>698</v>
      </c>
      <c r="F199" s="75">
        <v>1326</v>
      </c>
      <c r="G199" s="73">
        <v>8519</v>
      </c>
      <c r="H199" s="74">
        <v>9801</v>
      </c>
      <c r="I199" s="75">
        <v>18320</v>
      </c>
      <c r="J199" s="78">
        <v>19646</v>
      </c>
    </row>
    <row r="200" spans="3:10" ht="15.75" thickBot="1">
      <c r="C200" s="79" t="s">
        <v>60</v>
      </c>
      <c r="D200" s="91"/>
      <c r="E200" s="92"/>
      <c r="F200" s="82">
        <v>1297</v>
      </c>
      <c r="G200" s="91"/>
      <c r="H200" s="92"/>
      <c r="I200" s="82">
        <v>16043</v>
      </c>
      <c r="J200" s="83">
        <v>17340</v>
      </c>
    </row>
    <row r="201" spans="3:10" ht="15.75" thickTop="1">
      <c r="C201" s="98"/>
      <c r="D201" s="96"/>
      <c r="E201" s="96"/>
      <c r="F201" s="99"/>
      <c r="G201" s="96"/>
      <c r="H201" s="96"/>
      <c r="I201" s="97"/>
      <c r="J201" s="97"/>
    </row>
    <row r="202" spans="3:4" ht="12.75">
      <c r="C202" s="84" t="s">
        <v>76</v>
      </c>
      <c r="D202" s="4" t="s">
        <v>77</v>
      </c>
    </row>
    <row r="203" ht="13.5" thickBot="1">
      <c r="C203" s="4" t="s">
        <v>123</v>
      </c>
    </row>
    <row r="204" spans="3:10" ht="27" thickBot="1" thickTop="1">
      <c r="C204" s="100" t="s">
        <v>78</v>
      </c>
      <c r="D204" s="101" t="s">
        <v>51</v>
      </c>
      <c r="E204" s="102" t="s">
        <v>52</v>
      </c>
      <c r="F204" s="103" t="s">
        <v>53</v>
      </c>
      <c r="G204" s="101" t="s">
        <v>54</v>
      </c>
      <c r="H204" s="102" t="s">
        <v>55</v>
      </c>
      <c r="I204" s="103" t="s">
        <v>56</v>
      </c>
      <c r="J204" s="104" t="s">
        <v>57</v>
      </c>
    </row>
    <row r="205" spans="3:10" ht="14.25" thickBot="1" thickTop="1">
      <c r="C205" s="94" t="s">
        <v>59</v>
      </c>
      <c r="D205" s="68"/>
      <c r="E205" s="69"/>
      <c r="F205" s="105">
        <v>22288</v>
      </c>
      <c r="G205" s="183"/>
      <c r="H205" s="184"/>
      <c r="I205" s="105">
        <v>120542</v>
      </c>
      <c r="J205" s="106">
        <v>142831</v>
      </c>
    </row>
    <row r="206" spans="3:10" ht="13.5" thickBot="1">
      <c r="C206" s="72" t="s">
        <v>120</v>
      </c>
      <c r="D206" s="73">
        <v>10454</v>
      </c>
      <c r="E206" s="74">
        <v>10761</v>
      </c>
      <c r="F206" s="107">
        <v>21215</v>
      </c>
      <c r="G206" s="73">
        <v>49884</v>
      </c>
      <c r="H206" s="74">
        <v>54847</v>
      </c>
      <c r="I206" s="107">
        <v>104731</v>
      </c>
      <c r="J206" s="108">
        <v>125946</v>
      </c>
    </row>
    <row r="207" spans="3:10" ht="13.5" thickBot="1">
      <c r="C207" s="95" t="s">
        <v>60</v>
      </c>
      <c r="D207" s="80"/>
      <c r="E207" s="81"/>
      <c r="F207" s="109">
        <v>19823</v>
      </c>
      <c r="G207" s="185"/>
      <c r="H207" s="186"/>
      <c r="I207" s="109">
        <v>94609</v>
      </c>
      <c r="J207" s="110">
        <v>114432</v>
      </c>
    </row>
    <row r="208" ht="13.5" thickTop="1"/>
    <row r="209" spans="3:4" ht="12.75">
      <c r="C209" s="4" t="s">
        <v>79</v>
      </c>
      <c r="D209" s="4" t="s">
        <v>80</v>
      </c>
    </row>
    <row r="210" spans="3:4" ht="13.5" thickBot="1">
      <c r="C210" s="4" t="s">
        <v>122</v>
      </c>
      <c r="D210" s="64"/>
    </row>
    <row r="211" spans="3:10" ht="13.5" thickTop="1">
      <c r="C211" s="65" t="s">
        <v>81</v>
      </c>
      <c r="D211" s="276" t="s">
        <v>51</v>
      </c>
      <c r="E211" s="278" t="s">
        <v>52</v>
      </c>
      <c r="F211" s="280" t="s">
        <v>53</v>
      </c>
      <c r="G211" s="282" t="s">
        <v>54</v>
      </c>
      <c r="H211" s="278" t="s">
        <v>55</v>
      </c>
      <c r="I211" s="280" t="s">
        <v>56</v>
      </c>
      <c r="J211" s="284" t="s">
        <v>57</v>
      </c>
    </row>
    <row r="212" spans="3:10" ht="13.5" thickBot="1">
      <c r="C212" s="66" t="s">
        <v>64</v>
      </c>
      <c r="D212" s="277"/>
      <c r="E212" s="279"/>
      <c r="F212" s="281"/>
      <c r="G212" s="283"/>
      <c r="H212" s="279"/>
      <c r="I212" s="281"/>
      <c r="J212" s="285"/>
    </row>
    <row r="213" spans="3:10" ht="16.5" thickBot="1" thickTop="1">
      <c r="C213" s="94" t="s">
        <v>59</v>
      </c>
      <c r="D213" s="85"/>
      <c r="E213" s="86"/>
      <c r="F213" s="105">
        <v>8165</v>
      </c>
      <c r="G213" s="187"/>
      <c r="H213" s="188"/>
      <c r="I213" s="105">
        <v>1585</v>
      </c>
      <c r="J213" s="106">
        <v>9749</v>
      </c>
    </row>
    <row r="214" spans="3:10" ht="13.5" thickBot="1">
      <c r="C214" s="72" t="s">
        <v>120</v>
      </c>
      <c r="D214" s="73">
        <v>4098</v>
      </c>
      <c r="E214" s="74">
        <v>4172</v>
      </c>
      <c r="F214" s="107">
        <v>8270</v>
      </c>
      <c r="G214" s="88">
        <v>453</v>
      </c>
      <c r="H214" s="89">
        <v>554</v>
      </c>
      <c r="I214" s="107">
        <v>1007</v>
      </c>
      <c r="J214" s="108">
        <v>9277</v>
      </c>
    </row>
    <row r="215" spans="3:10" ht="15.75" thickBot="1">
      <c r="C215" s="95" t="s">
        <v>60</v>
      </c>
      <c r="D215" s="91"/>
      <c r="E215" s="92"/>
      <c r="F215" s="109">
        <v>7398</v>
      </c>
      <c r="G215" s="189"/>
      <c r="H215" s="190"/>
      <c r="I215" s="115">
        <v>523</v>
      </c>
      <c r="J215" s="110">
        <v>7921</v>
      </c>
    </row>
    <row r="216" ht="13.5" thickTop="1"/>
    <row r="217" spans="3:4" ht="12.75">
      <c r="C217" s="4" t="s">
        <v>82</v>
      </c>
      <c r="D217" s="4" t="s">
        <v>128</v>
      </c>
    </row>
    <row r="218" spans="3:4" ht="13.5" thickBot="1">
      <c r="C218" s="4" t="s">
        <v>124</v>
      </c>
      <c r="D218" s="4"/>
    </row>
    <row r="219" spans="3:10" ht="13.5" thickTop="1">
      <c r="C219" s="65" t="s">
        <v>81</v>
      </c>
      <c r="D219" s="276" t="s">
        <v>51</v>
      </c>
      <c r="E219" s="278" t="s">
        <v>52</v>
      </c>
      <c r="F219" s="280" t="s">
        <v>53</v>
      </c>
      <c r="G219" s="282" t="s">
        <v>54</v>
      </c>
      <c r="H219" s="278" t="s">
        <v>55</v>
      </c>
      <c r="I219" s="280" t="s">
        <v>56</v>
      </c>
      <c r="J219" s="284" t="s">
        <v>57</v>
      </c>
    </row>
    <row r="220" spans="3:10" ht="13.5" thickBot="1">
      <c r="C220" s="66" t="s">
        <v>83</v>
      </c>
      <c r="D220" s="277"/>
      <c r="E220" s="279"/>
      <c r="F220" s="281"/>
      <c r="G220" s="283"/>
      <c r="H220" s="279"/>
      <c r="I220" s="281"/>
      <c r="J220" s="285"/>
    </row>
    <row r="221" spans="3:10" ht="14.25" thickBot="1" thickTop="1">
      <c r="C221" s="94" t="s">
        <v>59</v>
      </c>
      <c r="D221" s="111"/>
      <c r="E221" s="112"/>
      <c r="F221" s="105">
        <v>14124</v>
      </c>
      <c r="G221" s="187"/>
      <c r="H221" s="188"/>
      <c r="I221" s="105">
        <v>118958</v>
      </c>
      <c r="J221" s="106">
        <v>133082</v>
      </c>
    </row>
    <row r="222" spans="3:10" ht="13.5" thickBot="1">
      <c r="C222" s="72" t="s">
        <v>120</v>
      </c>
      <c r="D222" s="73">
        <v>6356</v>
      </c>
      <c r="E222" s="74">
        <v>6589</v>
      </c>
      <c r="F222" s="107">
        <v>12945</v>
      </c>
      <c r="G222" s="73">
        <v>49431</v>
      </c>
      <c r="H222" s="74">
        <v>54293</v>
      </c>
      <c r="I222" s="107">
        <v>103724</v>
      </c>
      <c r="J222" s="108">
        <v>116669</v>
      </c>
    </row>
    <row r="223" spans="3:10" ht="13.5" thickBot="1">
      <c r="C223" s="95" t="s">
        <v>60</v>
      </c>
      <c r="D223" s="113"/>
      <c r="E223" s="114"/>
      <c r="F223" s="109">
        <v>12425</v>
      </c>
      <c r="G223" s="189"/>
      <c r="H223" s="190"/>
      <c r="I223" s="109">
        <v>94086</v>
      </c>
      <c r="J223" s="110">
        <v>106511</v>
      </c>
    </row>
    <row r="224" ht="13.5" thickTop="1"/>
    <row r="227" ht="15">
      <c r="C227" s="116" t="s">
        <v>84</v>
      </c>
    </row>
    <row r="228" ht="15">
      <c r="C228" s="116" t="s">
        <v>129</v>
      </c>
    </row>
    <row r="229" ht="15.75" thickBot="1">
      <c r="C229" s="116"/>
    </row>
    <row r="230" spans="3:13" ht="14.25" thickBot="1" thickTop="1">
      <c r="C230" s="117" t="s">
        <v>204</v>
      </c>
      <c r="D230" s="6">
        <v>2016</v>
      </c>
      <c r="E230" s="40">
        <v>2016</v>
      </c>
      <c r="F230" s="40">
        <v>2016</v>
      </c>
      <c r="G230" s="40">
        <v>2016</v>
      </c>
      <c r="H230" s="40">
        <v>2016</v>
      </c>
      <c r="I230" s="40">
        <v>2016</v>
      </c>
      <c r="J230" s="118"/>
      <c r="K230" s="41" t="s">
        <v>34</v>
      </c>
      <c r="L230" s="119"/>
      <c r="M230" s="119"/>
    </row>
    <row r="231" spans="3:13" ht="13.5" thickBot="1">
      <c r="C231" s="120"/>
      <c r="D231" s="121" t="s">
        <v>85</v>
      </c>
      <c r="E231" s="122" t="s">
        <v>86</v>
      </c>
      <c r="F231" s="122" t="s">
        <v>87</v>
      </c>
      <c r="G231" s="122" t="s">
        <v>88</v>
      </c>
      <c r="H231" s="122" t="s">
        <v>89</v>
      </c>
      <c r="I231" s="122" t="s">
        <v>90</v>
      </c>
      <c r="J231" s="123"/>
      <c r="K231" s="52" t="s">
        <v>35</v>
      </c>
      <c r="L231" s="119"/>
      <c r="M231" s="119"/>
    </row>
    <row r="232" spans="3:13" ht="14.25" thickBot="1" thickTop="1">
      <c r="C232" s="19" t="s">
        <v>17</v>
      </c>
      <c r="D232" s="49">
        <v>527</v>
      </c>
      <c r="E232" s="50">
        <v>607</v>
      </c>
      <c r="F232" s="50">
        <v>655</v>
      </c>
      <c r="G232" s="50">
        <v>696</v>
      </c>
      <c r="H232" s="50">
        <v>800</v>
      </c>
      <c r="I232" s="50">
        <v>700</v>
      </c>
      <c r="J232" s="124"/>
      <c r="K232" s="22">
        <v>3984</v>
      </c>
      <c r="L232" s="125"/>
      <c r="M232" s="125"/>
    </row>
    <row r="233" spans="3:13" ht="13.5" thickBot="1">
      <c r="C233" s="24" t="s">
        <v>18</v>
      </c>
      <c r="D233" s="33">
        <v>502</v>
      </c>
      <c r="E233" s="34">
        <v>578</v>
      </c>
      <c r="F233" s="34">
        <v>624</v>
      </c>
      <c r="G233" s="34">
        <v>663</v>
      </c>
      <c r="H233" s="34">
        <v>762</v>
      </c>
      <c r="I233" s="34">
        <v>667</v>
      </c>
      <c r="J233" s="126"/>
      <c r="K233" s="27">
        <v>3795</v>
      </c>
      <c r="L233" s="127"/>
      <c r="M233" s="127"/>
    </row>
    <row r="234" spans="3:13" ht="13.5" thickBot="1">
      <c r="C234" s="28" t="s">
        <v>19</v>
      </c>
      <c r="D234" s="36">
        <v>477</v>
      </c>
      <c r="E234" s="37">
        <v>549</v>
      </c>
      <c r="F234" s="37">
        <v>592</v>
      </c>
      <c r="G234" s="37">
        <v>630</v>
      </c>
      <c r="H234" s="37">
        <v>724</v>
      </c>
      <c r="I234" s="37">
        <v>634</v>
      </c>
      <c r="J234" s="128"/>
      <c r="K234" s="31">
        <v>3606</v>
      </c>
      <c r="L234" s="129"/>
      <c r="M234" s="129"/>
    </row>
    <row r="235" spans="3:13" ht="14.25" thickBot="1" thickTop="1">
      <c r="C235" s="32" t="s">
        <v>17</v>
      </c>
      <c r="D235" s="49">
        <v>86</v>
      </c>
      <c r="E235" s="50">
        <v>100</v>
      </c>
      <c r="F235" s="50">
        <v>88</v>
      </c>
      <c r="G235" s="50">
        <v>95</v>
      </c>
      <c r="H235" s="50">
        <v>93</v>
      </c>
      <c r="I235" s="50">
        <v>90</v>
      </c>
      <c r="J235" s="124"/>
      <c r="K235" s="51">
        <v>552</v>
      </c>
      <c r="L235" s="129"/>
      <c r="M235" s="129"/>
    </row>
    <row r="236" spans="3:13" ht="13.5" thickBot="1">
      <c r="C236" s="24" t="s">
        <v>20</v>
      </c>
      <c r="D236" s="130">
        <v>57</v>
      </c>
      <c r="E236" s="131">
        <v>71</v>
      </c>
      <c r="F236" s="131">
        <v>59</v>
      </c>
      <c r="G236" s="131">
        <v>66</v>
      </c>
      <c r="H236" s="131">
        <v>64</v>
      </c>
      <c r="I236" s="131">
        <v>60</v>
      </c>
      <c r="J236" s="132"/>
      <c r="K236" s="133">
        <v>376</v>
      </c>
      <c r="L236" s="134"/>
      <c r="M236" s="134"/>
    </row>
    <row r="237" spans="3:13" ht="13.5" thickBot="1">
      <c r="C237" s="32" t="s">
        <v>19</v>
      </c>
      <c r="D237" s="135">
        <v>26</v>
      </c>
      <c r="E237" s="136">
        <v>40</v>
      </c>
      <c r="F237" s="136">
        <v>28</v>
      </c>
      <c r="G237" s="136">
        <v>35</v>
      </c>
      <c r="H237" s="136">
        <v>35</v>
      </c>
      <c r="I237" s="136">
        <v>32</v>
      </c>
      <c r="J237" s="137"/>
      <c r="K237" s="138">
        <v>195</v>
      </c>
      <c r="L237" s="129"/>
      <c r="M237" s="129"/>
    </row>
    <row r="238" spans="3:13" ht="14.25" thickBot="1" thickTop="1">
      <c r="C238" s="19" t="s">
        <v>17</v>
      </c>
      <c r="D238" s="139">
        <v>612</v>
      </c>
      <c r="E238" s="140">
        <v>706</v>
      </c>
      <c r="F238" s="140">
        <v>743</v>
      </c>
      <c r="G238" s="140">
        <v>791</v>
      </c>
      <c r="H238" s="140">
        <v>893</v>
      </c>
      <c r="I238" s="140">
        <v>790</v>
      </c>
      <c r="J238" s="141"/>
      <c r="K238" s="55">
        <v>4536</v>
      </c>
      <c r="L238" s="125"/>
      <c r="M238" s="125"/>
    </row>
    <row r="239" spans="3:13" ht="13.5" thickBot="1">
      <c r="C239" s="142" t="s">
        <v>21</v>
      </c>
      <c r="D239" s="33">
        <v>559</v>
      </c>
      <c r="E239" s="34">
        <v>649</v>
      </c>
      <c r="F239" s="34">
        <v>683</v>
      </c>
      <c r="G239" s="34">
        <v>728</v>
      </c>
      <c r="H239" s="34">
        <v>826</v>
      </c>
      <c r="I239" s="34">
        <v>727</v>
      </c>
      <c r="J239" s="126"/>
      <c r="K239" s="27">
        <v>4171</v>
      </c>
      <c r="L239" s="127"/>
      <c r="M239" s="127"/>
    </row>
    <row r="240" spans="3:13" ht="13.5" thickBot="1">
      <c r="C240" s="143" t="s">
        <v>19</v>
      </c>
      <c r="D240" s="144">
        <v>503</v>
      </c>
      <c r="E240" s="145">
        <v>589</v>
      </c>
      <c r="F240" s="145">
        <v>620</v>
      </c>
      <c r="G240" s="145">
        <v>665</v>
      </c>
      <c r="H240" s="145">
        <v>759</v>
      </c>
      <c r="I240" s="145">
        <v>665</v>
      </c>
      <c r="J240" s="146"/>
      <c r="K240" s="56">
        <v>3801</v>
      </c>
      <c r="L240" s="125"/>
      <c r="M240" s="125"/>
    </row>
    <row r="241" spans="3:13" ht="14.25" thickBot="1" thickTop="1">
      <c r="C241" s="120"/>
      <c r="D241" s="147">
        <v>2017</v>
      </c>
      <c r="E241" s="148">
        <v>2017</v>
      </c>
      <c r="F241" s="148">
        <v>2017</v>
      </c>
      <c r="G241" s="148">
        <v>2017</v>
      </c>
      <c r="H241" s="148">
        <v>2017</v>
      </c>
      <c r="I241" s="148">
        <v>2017</v>
      </c>
      <c r="J241" s="149"/>
      <c r="K241" s="57" t="s">
        <v>34</v>
      </c>
      <c r="L241" s="119"/>
      <c r="M241" s="119"/>
    </row>
    <row r="242" spans="3:13" ht="13.5" thickBot="1">
      <c r="C242" s="120"/>
      <c r="D242" s="8" t="s">
        <v>91</v>
      </c>
      <c r="E242" s="150" t="s">
        <v>92</v>
      </c>
      <c r="F242" s="150" t="s">
        <v>93</v>
      </c>
      <c r="G242" s="150" t="s">
        <v>94</v>
      </c>
      <c r="H242" s="150" t="s">
        <v>95</v>
      </c>
      <c r="I242" s="150" t="s">
        <v>96</v>
      </c>
      <c r="J242" s="151"/>
      <c r="K242" s="58" t="s">
        <v>35</v>
      </c>
      <c r="L242" s="119"/>
      <c r="M242" s="119"/>
    </row>
    <row r="243" spans="3:13" ht="14.25" thickBot="1" thickTop="1">
      <c r="C243" s="19" t="s">
        <v>17</v>
      </c>
      <c r="D243" s="152">
        <v>456</v>
      </c>
      <c r="E243" s="153">
        <v>511</v>
      </c>
      <c r="F243" s="153">
        <v>580</v>
      </c>
      <c r="G243" s="153">
        <v>489</v>
      </c>
      <c r="H243" s="153">
        <v>514</v>
      </c>
      <c r="I243" s="153">
        <v>490</v>
      </c>
      <c r="J243" s="154"/>
      <c r="K243" s="59">
        <v>3039</v>
      </c>
      <c r="L243" s="129"/>
      <c r="M243" s="129"/>
    </row>
    <row r="244" spans="3:13" ht="13.5" thickBot="1">
      <c r="C244" s="24" t="s">
        <v>18</v>
      </c>
      <c r="D244" s="155">
        <v>434</v>
      </c>
      <c r="E244" s="156">
        <v>486</v>
      </c>
      <c r="F244" s="156">
        <v>551</v>
      </c>
      <c r="G244" s="156">
        <v>465</v>
      </c>
      <c r="H244" s="156">
        <v>489</v>
      </c>
      <c r="I244" s="156">
        <v>466</v>
      </c>
      <c r="J244" s="157"/>
      <c r="K244" s="60">
        <v>2891</v>
      </c>
      <c r="L244" s="134"/>
      <c r="M244" s="134"/>
    </row>
    <row r="245" spans="3:13" ht="13.5" thickBot="1">
      <c r="C245" s="28" t="s">
        <v>19</v>
      </c>
      <c r="D245" s="158">
        <v>412</v>
      </c>
      <c r="E245" s="159">
        <v>461</v>
      </c>
      <c r="F245" s="159">
        <v>523</v>
      </c>
      <c r="G245" s="159">
        <v>441</v>
      </c>
      <c r="H245" s="159">
        <v>464</v>
      </c>
      <c r="I245" s="159">
        <v>441</v>
      </c>
      <c r="J245" s="160"/>
      <c r="K245" s="61">
        <v>2742</v>
      </c>
      <c r="L245" s="129"/>
      <c r="M245" s="129"/>
    </row>
    <row r="246" spans="3:13" ht="14.25" thickBot="1" thickTop="1">
      <c r="C246" s="32" t="s">
        <v>17</v>
      </c>
      <c r="D246" s="49">
        <v>89</v>
      </c>
      <c r="E246" s="50">
        <v>94</v>
      </c>
      <c r="F246" s="50">
        <v>94</v>
      </c>
      <c r="G246" s="50">
        <v>94</v>
      </c>
      <c r="H246" s="50">
        <v>99</v>
      </c>
      <c r="I246" s="50">
        <v>88</v>
      </c>
      <c r="J246" s="124"/>
      <c r="K246" s="51">
        <v>558</v>
      </c>
      <c r="L246" s="129"/>
      <c r="M246" s="129"/>
    </row>
    <row r="247" spans="3:13" ht="13.5" thickBot="1">
      <c r="C247" s="24" t="s">
        <v>20</v>
      </c>
      <c r="D247" s="33">
        <v>59</v>
      </c>
      <c r="E247" s="34">
        <v>63</v>
      </c>
      <c r="F247" s="34">
        <v>64</v>
      </c>
      <c r="G247" s="34">
        <v>63</v>
      </c>
      <c r="H247" s="34">
        <v>68</v>
      </c>
      <c r="I247" s="34">
        <v>58</v>
      </c>
      <c r="J247" s="126"/>
      <c r="K247" s="35">
        <v>375</v>
      </c>
      <c r="L247" s="134"/>
      <c r="M247" s="134"/>
    </row>
    <row r="248" spans="3:13" ht="13.5" thickBot="1">
      <c r="C248" s="32" t="s">
        <v>19</v>
      </c>
      <c r="D248" s="36">
        <v>31</v>
      </c>
      <c r="E248" s="37">
        <v>32</v>
      </c>
      <c r="F248" s="37">
        <v>34</v>
      </c>
      <c r="G248" s="37">
        <v>32</v>
      </c>
      <c r="H248" s="37">
        <v>38</v>
      </c>
      <c r="I248" s="37">
        <v>30</v>
      </c>
      <c r="J248" s="128"/>
      <c r="K248" s="38">
        <v>197</v>
      </c>
      <c r="L248" s="129"/>
      <c r="M248" s="129"/>
    </row>
    <row r="249" spans="3:13" ht="14.25" thickBot="1" thickTop="1">
      <c r="C249" s="19" t="s">
        <v>17</v>
      </c>
      <c r="D249" s="49">
        <v>546</v>
      </c>
      <c r="E249" s="50">
        <v>604</v>
      </c>
      <c r="F249" s="50">
        <v>674</v>
      </c>
      <c r="G249" s="50">
        <v>583</v>
      </c>
      <c r="H249" s="50">
        <v>612</v>
      </c>
      <c r="I249" s="50">
        <v>578</v>
      </c>
      <c r="J249" s="124"/>
      <c r="K249" s="22">
        <v>3597</v>
      </c>
      <c r="L249" s="125"/>
      <c r="M249" s="125"/>
    </row>
    <row r="250" spans="3:13" ht="13.5" thickBot="1">
      <c r="C250" s="24" t="s">
        <v>21</v>
      </c>
      <c r="D250" s="33">
        <v>494</v>
      </c>
      <c r="E250" s="34">
        <v>549</v>
      </c>
      <c r="F250" s="34">
        <v>615</v>
      </c>
      <c r="G250" s="34">
        <v>529</v>
      </c>
      <c r="H250" s="34">
        <v>557</v>
      </c>
      <c r="I250" s="34">
        <v>523</v>
      </c>
      <c r="J250" s="126"/>
      <c r="K250" s="27">
        <v>3266</v>
      </c>
      <c r="L250" s="127"/>
      <c r="M250" s="127"/>
    </row>
    <row r="251" spans="3:13" ht="13.5" thickBot="1">
      <c r="C251" s="143" t="s">
        <v>19</v>
      </c>
      <c r="D251" s="144">
        <v>442</v>
      </c>
      <c r="E251" s="145">
        <v>493</v>
      </c>
      <c r="F251" s="145">
        <v>558</v>
      </c>
      <c r="G251" s="145">
        <v>473</v>
      </c>
      <c r="H251" s="145">
        <v>502</v>
      </c>
      <c r="I251" s="145">
        <v>471</v>
      </c>
      <c r="J251" s="146"/>
      <c r="K251" s="56">
        <v>2939</v>
      </c>
      <c r="L251" s="129"/>
      <c r="M251" s="129"/>
    </row>
    <row r="252" spans="3:13" ht="14.25" thickBot="1" thickTop="1">
      <c r="C252" s="120"/>
      <c r="D252" s="147">
        <v>2017</v>
      </c>
      <c r="E252" s="148">
        <v>2017</v>
      </c>
      <c r="F252" s="148">
        <v>2017</v>
      </c>
      <c r="G252" s="148">
        <v>2017</v>
      </c>
      <c r="H252" s="148">
        <v>2017</v>
      </c>
      <c r="I252" s="148">
        <v>2017</v>
      </c>
      <c r="J252" s="149"/>
      <c r="K252" s="57" t="s">
        <v>34</v>
      </c>
      <c r="L252" s="119"/>
      <c r="M252" s="119"/>
    </row>
    <row r="253" spans="3:13" ht="13.5" thickBot="1">
      <c r="C253" s="120"/>
      <c r="D253" s="8" t="s">
        <v>85</v>
      </c>
      <c r="E253" s="150" t="s">
        <v>86</v>
      </c>
      <c r="F253" s="150" t="s">
        <v>87</v>
      </c>
      <c r="G253" s="150" t="s">
        <v>88</v>
      </c>
      <c r="H253" s="150" t="s">
        <v>89</v>
      </c>
      <c r="I253" s="150" t="s">
        <v>90</v>
      </c>
      <c r="J253" s="151"/>
      <c r="K253" s="58" t="s">
        <v>35</v>
      </c>
      <c r="L253" s="119"/>
      <c r="M253" s="119"/>
    </row>
    <row r="254" spans="3:13" ht="14.25" thickBot="1" thickTop="1">
      <c r="C254" s="19" t="s">
        <v>17</v>
      </c>
      <c r="D254" s="139">
        <v>560</v>
      </c>
      <c r="E254" s="140">
        <v>639</v>
      </c>
      <c r="F254" s="140">
        <v>687</v>
      </c>
      <c r="G254" s="140">
        <v>728</v>
      </c>
      <c r="H254" s="140">
        <v>832</v>
      </c>
      <c r="I254" s="140">
        <v>732</v>
      </c>
      <c r="J254" s="141"/>
      <c r="K254" s="55">
        <v>4177</v>
      </c>
      <c r="L254" s="125"/>
      <c r="M254" s="125"/>
    </row>
    <row r="255" spans="3:13" ht="13.5" thickBot="1">
      <c r="C255" s="24" t="s">
        <v>18</v>
      </c>
      <c r="D255" s="33">
        <v>532</v>
      </c>
      <c r="E255" s="34">
        <v>608</v>
      </c>
      <c r="F255" s="34">
        <v>653</v>
      </c>
      <c r="G255" s="34">
        <v>692</v>
      </c>
      <c r="H255" s="34">
        <v>791</v>
      </c>
      <c r="I255" s="34">
        <v>697</v>
      </c>
      <c r="J255" s="126"/>
      <c r="K255" s="27">
        <v>3974</v>
      </c>
      <c r="L255" s="127"/>
      <c r="M255" s="127"/>
    </row>
    <row r="256" spans="3:13" ht="13.5" thickBot="1">
      <c r="C256" s="28" t="s">
        <v>19</v>
      </c>
      <c r="D256" s="36">
        <v>505</v>
      </c>
      <c r="E256" s="37">
        <v>577</v>
      </c>
      <c r="F256" s="37">
        <v>620</v>
      </c>
      <c r="G256" s="37">
        <v>657</v>
      </c>
      <c r="H256" s="37">
        <v>751</v>
      </c>
      <c r="I256" s="37">
        <v>661</v>
      </c>
      <c r="J256" s="128"/>
      <c r="K256" s="31">
        <v>3770</v>
      </c>
      <c r="L256" s="125"/>
      <c r="M256" s="125"/>
    </row>
    <row r="257" spans="3:13" ht="14.25" thickBot="1" thickTop="1">
      <c r="C257" s="32" t="s">
        <v>17</v>
      </c>
      <c r="D257" s="49">
        <v>92</v>
      </c>
      <c r="E257" s="50">
        <v>106</v>
      </c>
      <c r="F257" s="50">
        <v>95</v>
      </c>
      <c r="G257" s="50">
        <v>102</v>
      </c>
      <c r="H257" s="50">
        <v>100</v>
      </c>
      <c r="I257" s="50">
        <v>97</v>
      </c>
      <c r="J257" s="124"/>
      <c r="K257" s="51">
        <v>591</v>
      </c>
      <c r="L257" s="129"/>
      <c r="M257" s="129"/>
    </row>
    <row r="258" spans="3:13" ht="13.5" thickBot="1">
      <c r="C258" s="24" t="s">
        <v>20</v>
      </c>
      <c r="D258" s="33">
        <v>61</v>
      </c>
      <c r="E258" s="34">
        <v>74</v>
      </c>
      <c r="F258" s="34">
        <v>63</v>
      </c>
      <c r="G258" s="34">
        <v>69</v>
      </c>
      <c r="H258" s="34">
        <v>68</v>
      </c>
      <c r="I258" s="34">
        <v>64</v>
      </c>
      <c r="J258" s="126"/>
      <c r="K258" s="35">
        <v>400</v>
      </c>
      <c r="L258" s="134"/>
      <c r="M258" s="134"/>
    </row>
    <row r="259" spans="3:13" ht="13.5" thickBot="1">
      <c r="C259" s="32" t="s">
        <v>19</v>
      </c>
      <c r="D259" s="36">
        <v>29</v>
      </c>
      <c r="E259" s="37">
        <v>42</v>
      </c>
      <c r="F259" s="37">
        <v>30</v>
      </c>
      <c r="G259" s="37">
        <v>37</v>
      </c>
      <c r="H259" s="37">
        <v>37</v>
      </c>
      <c r="I259" s="37">
        <v>34</v>
      </c>
      <c r="J259" s="128"/>
      <c r="K259" s="38">
        <v>210</v>
      </c>
      <c r="L259" s="129"/>
      <c r="M259" s="129"/>
    </row>
    <row r="260" spans="3:13" ht="14.25" thickBot="1" thickTop="1">
      <c r="C260" s="19" t="s">
        <v>17</v>
      </c>
      <c r="D260" s="49">
        <v>652</v>
      </c>
      <c r="E260" s="50">
        <v>745</v>
      </c>
      <c r="F260" s="50">
        <v>782</v>
      </c>
      <c r="G260" s="50">
        <v>829</v>
      </c>
      <c r="H260" s="50">
        <v>931</v>
      </c>
      <c r="I260" s="50">
        <v>829</v>
      </c>
      <c r="J260" s="124"/>
      <c r="K260" s="22">
        <v>4769</v>
      </c>
      <c r="L260" s="125"/>
      <c r="M260" s="125"/>
    </row>
    <row r="261" spans="3:13" ht="13.5" thickBot="1">
      <c r="C261" s="24" t="s">
        <v>21</v>
      </c>
      <c r="D261" s="33">
        <v>593</v>
      </c>
      <c r="E261" s="34">
        <v>683</v>
      </c>
      <c r="F261" s="34">
        <v>716</v>
      </c>
      <c r="G261" s="34">
        <v>762</v>
      </c>
      <c r="H261" s="34">
        <v>859</v>
      </c>
      <c r="I261" s="34">
        <v>761</v>
      </c>
      <c r="J261" s="126"/>
      <c r="K261" s="27">
        <v>4373</v>
      </c>
      <c r="L261" s="127"/>
      <c r="M261" s="127"/>
    </row>
    <row r="262" spans="3:13" ht="13.5" thickBot="1">
      <c r="C262" s="143" t="s">
        <v>19</v>
      </c>
      <c r="D262" s="144">
        <v>534</v>
      </c>
      <c r="E262" s="145">
        <v>619</v>
      </c>
      <c r="F262" s="145">
        <v>650</v>
      </c>
      <c r="G262" s="145">
        <v>694</v>
      </c>
      <c r="H262" s="145">
        <v>788</v>
      </c>
      <c r="I262" s="145">
        <v>695</v>
      </c>
      <c r="J262" s="146"/>
      <c r="K262" s="56">
        <v>3981</v>
      </c>
      <c r="L262" s="125"/>
      <c r="M262" s="125"/>
    </row>
    <row r="263" spans="3:13" ht="14.25" thickBot="1" thickTop="1">
      <c r="C263" s="120"/>
      <c r="D263" s="147">
        <v>2018</v>
      </c>
      <c r="E263" s="148">
        <v>2018</v>
      </c>
      <c r="F263" s="148">
        <v>2018</v>
      </c>
      <c r="G263" s="148">
        <v>2018</v>
      </c>
      <c r="H263" s="148">
        <v>2018</v>
      </c>
      <c r="I263" s="148">
        <v>2018</v>
      </c>
      <c r="J263" s="149"/>
      <c r="K263" s="57" t="s">
        <v>34</v>
      </c>
      <c r="L263" s="119"/>
      <c r="M263" s="119"/>
    </row>
    <row r="264" spans="3:13" ht="13.5" thickBot="1">
      <c r="C264" s="120"/>
      <c r="D264" s="8" t="s">
        <v>91</v>
      </c>
      <c r="E264" s="150" t="s">
        <v>92</v>
      </c>
      <c r="F264" s="150" t="s">
        <v>93</v>
      </c>
      <c r="G264" s="150" t="s">
        <v>94</v>
      </c>
      <c r="H264" s="150" t="s">
        <v>95</v>
      </c>
      <c r="I264" s="150" t="s">
        <v>96</v>
      </c>
      <c r="J264" s="151"/>
      <c r="K264" s="58" t="s">
        <v>35</v>
      </c>
      <c r="L264" s="119"/>
      <c r="M264" s="119"/>
    </row>
    <row r="265" spans="3:13" ht="14.25" thickBot="1" thickTop="1">
      <c r="C265" s="19" t="s">
        <v>17</v>
      </c>
      <c r="D265" s="139">
        <v>489</v>
      </c>
      <c r="E265" s="140">
        <v>544</v>
      </c>
      <c r="F265" s="140">
        <v>612</v>
      </c>
      <c r="G265" s="140">
        <v>522</v>
      </c>
      <c r="H265" s="140">
        <v>546</v>
      </c>
      <c r="I265" s="140">
        <v>522</v>
      </c>
      <c r="J265" s="141"/>
      <c r="K265" s="55">
        <v>3235</v>
      </c>
      <c r="L265" s="125"/>
      <c r="M265" s="125"/>
    </row>
    <row r="266" spans="3:13" ht="13.5" thickBot="1">
      <c r="C266" s="24" t="s">
        <v>18</v>
      </c>
      <c r="D266" s="33">
        <v>465</v>
      </c>
      <c r="E266" s="34">
        <v>516</v>
      </c>
      <c r="F266" s="34">
        <v>582</v>
      </c>
      <c r="G266" s="34">
        <v>496</v>
      </c>
      <c r="H266" s="34">
        <v>519</v>
      </c>
      <c r="I266" s="34">
        <v>495</v>
      </c>
      <c r="J266" s="126"/>
      <c r="K266" s="27">
        <v>3072</v>
      </c>
      <c r="L266" s="134"/>
      <c r="M266" s="134"/>
    </row>
    <row r="267" spans="3:13" ht="13.5" thickBot="1">
      <c r="C267" s="28" t="s">
        <v>19</v>
      </c>
      <c r="D267" s="36">
        <v>440</v>
      </c>
      <c r="E267" s="37">
        <v>489</v>
      </c>
      <c r="F267" s="37">
        <v>551</v>
      </c>
      <c r="G267" s="37">
        <v>469</v>
      </c>
      <c r="H267" s="37">
        <v>491</v>
      </c>
      <c r="I267" s="37">
        <v>469</v>
      </c>
      <c r="J267" s="128"/>
      <c r="K267" s="31">
        <v>2909</v>
      </c>
      <c r="L267" s="129"/>
      <c r="M267" s="129"/>
    </row>
    <row r="268" spans="3:13" ht="14.25" thickBot="1" thickTop="1">
      <c r="C268" s="32" t="s">
        <v>17</v>
      </c>
      <c r="D268" s="49">
        <v>96</v>
      </c>
      <c r="E268" s="50">
        <v>100</v>
      </c>
      <c r="F268" s="50">
        <v>101</v>
      </c>
      <c r="G268" s="50">
        <v>101</v>
      </c>
      <c r="H268" s="50">
        <v>105</v>
      </c>
      <c r="I268" s="50">
        <v>95</v>
      </c>
      <c r="J268" s="124"/>
      <c r="K268" s="51">
        <v>598</v>
      </c>
      <c r="L268" s="129"/>
      <c r="M268" s="129"/>
    </row>
    <row r="269" spans="3:13" ht="13.5" thickBot="1">
      <c r="C269" s="24" t="s">
        <v>20</v>
      </c>
      <c r="D269" s="33">
        <v>63</v>
      </c>
      <c r="E269" s="34">
        <v>67</v>
      </c>
      <c r="F269" s="34">
        <v>68</v>
      </c>
      <c r="G269" s="34">
        <v>67</v>
      </c>
      <c r="H269" s="34">
        <v>72</v>
      </c>
      <c r="I269" s="34">
        <v>61</v>
      </c>
      <c r="J269" s="126"/>
      <c r="K269" s="35">
        <v>399</v>
      </c>
      <c r="L269" s="134"/>
      <c r="M269" s="134"/>
    </row>
    <row r="270" spans="3:13" ht="13.5" thickBot="1">
      <c r="C270" s="32" t="s">
        <v>19</v>
      </c>
      <c r="D270" s="36">
        <v>33</v>
      </c>
      <c r="E270" s="37">
        <v>35</v>
      </c>
      <c r="F270" s="37">
        <v>37</v>
      </c>
      <c r="G270" s="37">
        <v>34</v>
      </c>
      <c r="H270" s="37">
        <v>41</v>
      </c>
      <c r="I270" s="37">
        <v>32</v>
      </c>
      <c r="J270" s="128"/>
      <c r="K270" s="38">
        <v>212</v>
      </c>
      <c r="L270" s="129"/>
      <c r="M270" s="129"/>
    </row>
    <row r="271" spans="3:13" ht="14.25" thickBot="1" thickTop="1">
      <c r="C271" s="19" t="s">
        <v>17</v>
      </c>
      <c r="D271" s="49">
        <v>585</v>
      </c>
      <c r="E271" s="50">
        <v>644</v>
      </c>
      <c r="F271" s="50">
        <v>713</v>
      </c>
      <c r="G271" s="50">
        <v>622</v>
      </c>
      <c r="H271" s="50">
        <v>651</v>
      </c>
      <c r="I271" s="50">
        <v>617</v>
      </c>
      <c r="J271" s="124"/>
      <c r="K271" s="22">
        <v>3833</v>
      </c>
      <c r="L271" s="125"/>
      <c r="M271" s="125"/>
    </row>
    <row r="272" spans="3:13" ht="13.5" thickBot="1">
      <c r="C272" s="24" t="s">
        <v>21</v>
      </c>
      <c r="D272" s="33">
        <v>528</v>
      </c>
      <c r="E272" s="34">
        <v>584</v>
      </c>
      <c r="F272" s="34">
        <v>649</v>
      </c>
      <c r="G272" s="34">
        <v>563</v>
      </c>
      <c r="H272" s="34">
        <v>590</v>
      </c>
      <c r="I272" s="34">
        <v>557</v>
      </c>
      <c r="J272" s="126"/>
      <c r="K272" s="27">
        <v>3471</v>
      </c>
      <c r="L272" s="127"/>
      <c r="M272" s="127"/>
    </row>
    <row r="273" spans="3:13" ht="13.5" thickBot="1">
      <c r="C273" s="143" t="s">
        <v>19</v>
      </c>
      <c r="D273" s="144">
        <v>473</v>
      </c>
      <c r="E273" s="145">
        <v>524</v>
      </c>
      <c r="F273" s="145">
        <v>588</v>
      </c>
      <c r="G273" s="145">
        <v>503</v>
      </c>
      <c r="H273" s="145">
        <v>532</v>
      </c>
      <c r="I273" s="145">
        <v>501</v>
      </c>
      <c r="J273" s="146"/>
      <c r="K273" s="56">
        <v>3121</v>
      </c>
      <c r="L273" s="129"/>
      <c r="M273" s="129"/>
    </row>
    <row r="274" spans="3:13" ht="14.25" thickBot="1" thickTop="1">
      <c r="C274" s="120"/>
      <c r="D274" s="8">
        <v>2018</v>
      </c>
      <c r="E274" s="150">
        <v>2018</v>
      </c>
      <c r="F274" s="150">
        <v>2018</v>
      </c>
      <c r="G274" s="150">
        <v>2018</v>
      </c>
      <c r="H274" s="150">
        <v>2018</v>
      </c>
      <c r="I274" s="150">
        <v>2018</v>
      </c>
      <c r="J274" s="151"/>
      <c r="K274" s="58" t="s">
        <v>34</v>
      </c>
      <c r="L274" s="119"/>
      <c r="M274" s="119"/>
    </row>
    <row r="275" spans="3:13" ht="13.5" thickBot="1">
      <c r="C275" s="120"/>
      <c r="D275" s="121" t="s">
        <v>85</v>
      </c>
      <c r="E275" s="122" t="s">
        <v>86</v>
      </c>
      <c r="F275" s="122" t="s">
        <v>87</v>
      </c>
      <c r="G275" s="122" t="s">
        <v>88</v>
      </c>
      <c r="H275" s="122" t="s">
        <v>89</v>
      </c>
      <c r="I275" s="122" t="s">
        <v>90</v>
      </c>
      <c r="J275" s="123"/>
      <c r="K275" s="52" t="s">
        <v>35</v>
      </c>
      <c r="L275" s="119"/>
      <c r="M275" s="119"/>
    </row>
    <row r="276" spans="3:13" ht="14.25" thickBot="1" thickTop="1">
      <c r="C276" s="19" t="s">
        <v>17</v>
      </c>
      <c r="D276" s="49">
        <v>593</v>
      </c>
      <c r="E276" s="50">
        <v>673</v>
      </c>
      <c r="F276" s="50">
        <v>720</v>
      </c>
      <c r="G276" s="50">
        <v>761</v>
      </c>
      <c r="H276" s="50">
        <v>864</v>
      </c>
      <c r="I276" s="50">
        <v>765</v>
      </c>
      <c r="J276" s="124"/>
      <c r="K276" s="22">
        <v>4376</v>
      </c>
      <c r="L276" s="125"/>
      <c r="M276" s="125"/>
    </row>
    <row r="277" spans="3:13" ht="13.5" thickBot="1">
      <c r="C277" s="24" t="s">
        <v>18</v>
      </c>
      <c r="D277" s="33">
        <v>563</v>
      </c>
      <c r="E277" s="34">
        <v>639</v>
      </c>
      <c r="F277" s="34">
        <v>684</v>
      </c>
      <c r="G277" s="34">
        <v>723</v>
      </c>
      <c r="H277" s="34">
        <v>822</v>
      </c>
      <c r="I277" s="34">
        <v>726</v>
      </c>
      <c r="J277" s="126"/>
      <c r="K277" s="27">
        <v>4158</v>
      </c>
      <c r="L277" s="127"/>
      <c r="M277" s="127"/>
    </row>
    <row r="278" spans="3:13" ht="13.5" thickBot="1">
      <c r="C278" s="28" t="s">
        <v>19</v>
      </c>
      <c r="D278" s="36">
        <v>533</v>
      </c>
      <c r="E278" s="37">
        <v>606</v>
      </c>
      <c r="F278" s="37">
        <v>648</v>
      </c>
      <c r="G278" s="37">
        <v>685</v>
      </c>
      <c r="H278" s="37">
        <v>779</v>
      </c>
      <c r="I278" s="37">
        <v>688</v>
      </c>
      <c r="J278" s="128"/>
      <c r="K278" s="31">
        <v>3940</v>
      </c>
      <c r="L278" s="125"/>
      <c r="M278" s="125"/>
    </row>
    <row r="279" spans="3:13" ht="14.25" thickBot="1" thickTop="1">
      <c r="C279" s="32" t="s">
        <v>17</v>
      </c>
      <c r="D279" s="49">
        <v>99</v>
      </c>
      <c r="E279" s="50">
        <v>113</v>
      </c>
      <c r="F279" s="50">
        <v>102</v>
      </c>
      <c r="G279" s="50">
        <v>108</v>
      </c>
      <c r="H279" s="50">
        <v>106</v>
      </c>
      <c r="I279" s="50">
        <v>103</v>
      </c>
      <c r="J279" s="124"/>
      <c r="K279" s="51">
        <v>631</v>
      </c>
      <c r="L279" s="129"/>
      <c r="M279" s="129"/>
    </row>
    <row r="280" spans="3:15" ht="13.5" thickBot="1">
      <c r="C280" s="24" t="s">
        <v>20</v>
      </c>
      <c r="D280" s="33">
        <v>65</v>
      </c>
      <c r="E280" s="34">
        <v>78</v>
      </c>
      <c r="F280" s="34">
        <v>67</v>
      </c>
      <c r="G280" s="34">
        <v>73</v>
      </c>
      <c r="H280" s="34">
        <v>71</v>
      </c>
      <c r="I280" s="34">
        <v>68</v>
      </c>
      <c r="J280" s="126"/>
      <c r="K280" s="35">
        <v>423</v>
      </c>
      <c r="L280" s="134"/>
      <c r="M280" s="134"/>
      <c r="O280" s="23"/>
    </row>
    <row r="281" spans="3:15" ht="13.5" thickBot="1">
      <c r="C281" s="32" t="s">
        <v>19</v>
      </c>
      <c r="D281" s="36">
        <v>31</v>
      </c>
      <c r="E281" s="37">
        <v>45</v>
      </c>
      <c r="F281" s="37">
        <v>33</v>
      </c>
      <c r="G281" s="37">
        <v>40</v>
      </c>
      <c r="H281" s="37">
        <v>40</v>
      </c>
      <c r="I281" s="37">
        <v>37</v>
      </c>
      <c r="J281" s="128"/>
      <c r="K281" s="38">
        <v>225</v>
      </c>
      <c r="L281" s="129"/>
      <c r="M281" s="129"/>
      <c r="O281" s="23"/>
    </row>
    <row r="282" spans="3:15" ht="14.25" thickBot="1" thickTop="1">
      <c r="C282" s="19" t="s">
        <v>17</v>
      </c>
      <c r="D282" s="49">
        <v>692</v>
      </c>
      <c r="E282" s="50">
        <v>786</v>
      </c>
      <c r="F282" s="50">
        <v>822</v>
      </c>
      <c r="G282" s="50">
        <v>869</v>
      </c>
      <c r="H282" s="50">
        <v>971</v>
      </c>
      <c r="I282" s="50">
        <v>868</v>
      </c>
      <c r="J282" s="124"/>
      <c r="K282" s="22">
        <v>5007</v>
      </c>
      <c r="L282" s="125"/>
      <c r="M282" s="125"/>
      <c r="O282" s="23"/>
    </row>
    <row r="283" spans="3:15" ht="13.5" thickBot="1">
      <c r="C283" s="24" t="s">
        <v>21</v>
      </c>
      <c r="D283" s="33">
        <v>628</v>
      </c>
      <c r="E283" s="34">
        <v>718</v>
      </c>
      <c r="F283" s="34">
        <v>751</v>
      </c>
      <c r="G283" s="34">
        <v>796</v>
      </c>
      <c r="H283" s="34">
        <v>893</v>
      </c>
      <c r="I283" s="34">
        <v>795</v>
      </c>
      <c r="J283" s="126"/>
      <c r="K283" s="27">
        <v>4580</v>
      </c>
      <c r="L283" s="127"/>
      <c r="M283" s="127"/>
      <c r="O283" s="23"/>
    </row>
    <row r="284" spans="3:15" ht="13.5" thickBot="1">
      <c r="C284" s="28" t="s">
        <v>19</v>
      </c>
      <c r="D284" s="36">
        <v>565</v>
      </c>
      <c r="E284" s="37">
        <v>650</v>
      </c>
      <c r="F284" s="37">
        <v>681</v>
      </c>
      <c r="G284" s="37">
        <v>725</v>
      </c>
      <c r="H284" s="37">
        <v>819</v>
      </c>
      <c r="I284" s="37">
        <v>725</v>
      </c>
      <c r="J284" s="128"/>
      <c r="K284" s="31">
        <v>4164</v>
      </c>
      <c r="L284" s="125"/>
      <c r="M284" s="125"/>
      <c r="O284" s="23"/>
    </row>
    <row r="285" ht="13.5" thickTop="1">
      <c r="O285" s="23"/>
    </row>
    <row r="286" ht="12.75">
      <c r="O286" s="23"/>
    </row>
    <row r="287" ht="15">
      <c r="C287" s="116" t="s">
        <v>97</v>
      </c>
    </row>
    <row r="288" ht="15">
      <c r="C288" s="116" t="s">
        <v>130</v>
      </c>
    </row>
    <row r="289" ht="15.75" thickBot="1">
      <c r="C289" s="116"/>
    </row>
    <row r="290" spans="3:13" ht="14.25" thickBot="1" thickTop="1">
      <c r="C290" s="117" t="s">
        <v>204</v>
      </c>
      <c r="D290" s="6">
        <v>2019</v>
      </c>
      <c r="E290" s="40">
        <v>2019</v>
      </c>
      <c r="F290" s="40">
        <v>2019</v>
      </c>
      <c r="G290" s="40">
        <v>2019</v>
      </c>
      <c r="H290" s="40">
        <v>2019</v>
      </c>
      <c r="I290" s="40">
        <v>2019</v>
      </c>
      <c r="J290" s="118"/>
      <c r="K290" s="41" t="s">
        <v>34</v>
      </c>
      <c r="L290" s="119"/>
      <c r="M290" s="119"/>
    </row>
    <row r="291" spans="3:13" ht="13.5" thickBot="1">
      <c r="C291" s="161"/>
      <c r="D291" s="121" t="s">
        <v>91</v>
      </c>
      <c r="E291" s="122" t="s">
        <v>92</v>
      </c>
      <c r="F291" s="122" t="s">
        <v>93</v>
      </c>
      <c r="G291" s="122" t="s">
        <v>94</v>
      </c>
      <c r="H291" s="122" t="s">
        <v>95</v>
      </c>
      <c r="I291" s="122" t="s">
        <v>96</v>
      </c>
      <c r="J291" s="123"/>
      <c r="K291" s="52" t="s">
        <v>35</v>
      </c>
      <c r="L291" s="125"/>
      <c r="M291" s="125"/>
    </row>
    <row r="292" spans="3:13" ht="14.25" thickBot="1" thickTop="1">
      <c r="C292" s="32" t="s">
        <v>17</v>
      </c>
      <c r="D292" s="49">
        <v>522</v>
      </c>
      <c r="E292" s="50">
        <v>576</v>
      </c>
      <c r="F292" s="50">
        <v>644</v>
      </c>
      <c r="G292" s="50">
        <v>554</v>
      </c>
      <c r="H292" s="50">
        <v>578</v>
      </c>
      <c r="I292" s="50">
        <v>554</v>
      </c>
      <c r="J292" s="124"/>
      <c r="K292" s="22">
        <v>3427</v>
      </c>
      <c r="L292" s="127"/>
      <c r="M292" s="127"/>
    </row>
    <row r="293" spans="3:13" ht="13.5" thickBot="1">
      <c r="C293" s="24" t="s">
        <v>18</v>
      </c>
      <c r="D293" s="33">
        <v>495</v>
      </c>
      <c r="E293" s="34">
        <v>546</v>
      </c>
      <c r="F293" s="34">
        <v>611</v>
      </c>
      <c r="G293" s="34">
        <v>525</v>
      </c>
      <c r="H293" s="34">
        <v>548</v>
      </c>
      <c r="I293" s="34">
        <v>525</v>
      </c>
      <c r="J293" s="126"/>
      <c r="K293" s="27">
        <v>3248</v>
      </c>
      <c r="L293" s="129"/>
      <c r="M293" s="129"/>
    </row>
    <row r="294" spans="3:13" ht="13.5" thickBot="1">
      <c r="C294" s="28" t="s">
        <v>19</v>
      </c>
      <c r="D294" s="36">
        <v>467</v>
      </c>
      <c r="E294" s="37">
        <v>516</v>
      </c>
      <c r="F294" s="37">
        <v>578</v>
      </c>
      <c r="G294" s="37">
        <v>496</v>
      </c>
      <c r="H294" s="37">
        <v>518</v>
      </c>
      <c r="I294" s="37">
        <v>495</v>
      </c>
      <c r="J294" s="128"/>
      <c r="K294" s="31">
        <v>3069</v>
      </c>
      <c r="L294" s="129"/>
      <c r="M294" s="129"/>
    </row>
    <row r="295" spans="3:13" ht="14.25" thickBot="1" thickTop="1">
      <c r="C295" s="32" t="s">
        <v>17</v>
      </c>
      <c r="D295" s="49">
        <v>103</v>
      </c>
      <c r="E295" s="50">
        <v>107</v>
      </c>
      <c r="F295" s="50">
        <v>107</v>
      </c>
      <c r="G295" s="50">
        <v>107</v>
      </c>
      <c r="H295" s="50">
        <v>112</v>
      </c>
      <c r="I295" s="50">
        <v>101</v>
      </c>
      <c r="J295" s="124"/>
      <c r="K295" s="51">
        <v>638</v>
      </c>
      <c r="L295" s="134"/>
      <c r="M295" s="134"/>
    </row>
    <row r="296" spans="3:13" ht="13.5" thickBot="1">
      <c r="C296" s="24" t="s">
        <v>20</v>
      </c>
      <c r="D296" s="130">
        <v>67</v>
      </c>
      <c r="E296" s="131">
        <v>71</v>
      </c>
      <c r="F296" s="131">
        <v>71</v>
      </c>
      <c r="G296" s="131">
        <v>71</v>
      </c>
      <c r="H296" s="131">
        <v>76</v>
      </c>
      <c r="I296" s="131">
        <v>65</v>
      </c>
      <c r="J296" s="132"/>
      <c r="K296" s="133">
        <v>422</v>
      </c>
      <c r="L296" s="129"/>
      <c r="M296" s="129"/>
    </row>
    <row r="297" spans="3:13" ht="13.5" thickBot="1">
      <c r="C297" s="32" t="s">
        <v>19</v>
      </c>
      <c r="D297" s="135">
        <v>36</v>
      </c>
      <c r="E297" s="136">
        <v>37</v>
      </c>
      <c r="F297" s="136">
        <v>39</v>
      </c>
      <c r="G297" s="136">
        <v>37</v>
      </c>
      <c r="H297" s="136">
        <v>43</v>
      </c>
      <c r="I297" s="136">
        <v>34</v>
      </c>
      <c r="J297" s="137"/>
      <c r="K297" s="138">
        <v>226</v>
      </c>
      <c r="L297" s="125"/>
      <c r="M297" s="125"/>
    </row>
    <row r="298" spans="3:13" ht="14.25" thickBot="1" thickTop="1">
      <c r="C298" s="19" t="s">
        <v>17</v>
      </c>
      <c r="D298" s="139">
        <v>625</v>
      </c>
      <c r="E298" s="140">
        <v>683</v>
      </c>
      <c r="F298" s="140">
        <v>751</v>
      </c>
      <c r="G298" s="140">
        <v>661</v>
      </c>
      <c r="H298" s="140">
        <v>690</v>
      </c>
      <c r="I298" s="140">
        <v>655</v>
      </c>
      <c r="J298" s="141"/>
      <c r="K298" s="55">
        <v>4065</v>
      </c>
      <c r="L298" s="127"/>
      <c r="M298" s="127"/>
    </row>
    <row r="299" spans="3:13" ht="13.5" thickBot="1">
      <c r="C299" s="24" t="s">
        <v>21</v>
      </c>
      <c r="D299" s="33">
        <v>562</v>
      </c>
      <c r="E299" s="34">
        <v>617</v>
      </c>
      <c r="F299" s="34">
        <v>682</v>
      </c>
      <c r="G299" s="34">
        <v>596</v>
      </c>
      <c r="H299" s="34">
        <v>624</v>
      </c>
      <c r="I299" s="34">
        <v>590</v>
      </c>
      <c r="J299" s="126"/>
      <c r="K299" s="27">
        <v>3670</v>
      </c>
      <c r="L299" s="129"/>
      <c r="M299" s="129"/>
    </row>
    <row r="300" spans="3:13" ht="13.5" thickBot="1">
      <c r="C300" s="143" t="s">
        <v>19</v>
      </c>
      <c r="D300" s="144">
        <v>503</v>
      </c>
      <c r="E300" s="145">
        <v>553</v>
      </c>
      <c r="F300" s="145">
        <v>617</v>
      </c>
      <c r="G300" s="145">
        <v>532</v>
      </c>
      <c r="H300" s="145">
        <v>561</v>
      </c>
      <c r="I300" s="145">
        <v>530</v>
      </c>
      <c r="J300" s="146"/>
      <c r="K300" s="56">
        <v>3296</v>
      </c>
      <c r="L300" s="119"/>
      <c r="M300" s="119"/>
    </row>
    <row r="301" spans="3:13" ht="14.25" thickBot="1" thickTop="1">
      <c r="C301" s="120"/>
      <c r="D301" s="147">
        <v>2019</v>
      </c>
      <c r="E301" s="148">
        <v>2019</v>
      </c>
      <c r="F301" s="148">
        <v>2019</v>
      </c>
      <c r="G301" s="148">
        <v>2019</v>
      </c>
      <c r="H301" s="148">
        <v>2019</v>
      </c>
      <c r="I301" s="148">
        <v>2019</v>
      </c>
      <c r="J301" s="149"/>
      <c r="K301" s="57" t="s">
        <v>34</v>
      </c>
      <c r="L301" s="119"/>
      <c r="M301" s="119"/>
    </row>
    <row r="302" spans="3:13" ht="13.5" thickBot="1">
      <c r="C302" s="120"/>
      <c r="D302" s="8" t="s">
        <v>85</v>
      </c>
      <c r="E302" s="150" t="s">
        <v>86</v>
      </c>
      <c r="F302" s="150" t="s">
        <v>87</v>
      </c>
      <c r="G302" s="150" t="s">
        <v>88</v>
      </c>
      <c r="H302" s="150" t="s">
        <v>89</v>
      </c>
      <c r="I302" s="150" t="s">
        <v>90</v>
      </c>
      <c r="J302" s="151"/>
      <c r="K302" s="58" t="s">
        <v>35</v>
      </c>
      <c r="L302" s="125"/>
      <c r="M302" s="125"/>
    </row>
    <row r="303" spans="3:13" ht="14.25" thickBot="1" thickTop="1">
      <c r="C303" s="19" t="s">
        <v>17</v>
      </c>
      <c r="D303" s="139">
        <v>628</v>
      </c>
      <c r="E303" s="140">
        <v>708</v>
      </c>
      <c r="F303" s="140">
        <v>756</v>
      </c>
      <c r="G303" s="140">
        <v>796</v>
      </c>
      <c r="H303" s="140">
        <v>900</v>
      </c>
      <c r="I303" s="140">
        <v>800</v>
      </c>
      <c r="J303" s="141"/>
      <c r="K303" s="55">
        <v>4588</v>
      </c>
      <c r="L303" s="127"/>
      <c r="M303" s="127"/>
    </row>
    <row r="304" spans="3:13" ht="13.5" thickBot="1">
      <c r="C304" s="24" t="s">
        <v>18</v>
      </c>
      <c r="D304" s="33">
        <v>595</v>
      </c>
      <c r="E304" s="34">
        <v>672</v>
      </c>
      <c r="F304" s="34">
        <v>717</v>
      </c>
      <c r="G304" s="34">
        <v>756</v>
      </c>
      <c r="H304" s="34">
        <v>855</v>
      </c>
      <c r="I304" s="34">
        <v>759</v>
      </c>
      <c r="J304" s="126"/>
      <c r="K304" s="27">
        <v>4354</v>
      </c>
      <c r="L304" s="125"/>
      <c r="M304" s="125"/>
    </row>
    <row r="305" spans="3:13" ht="13.5" thickBot="1">
      <c r="C305" s="28" t="s">
        <v>19</v>
      </c>
      <c r="D305" s="36">
        <v>563</v>
      </c>
      <c r="E305" s="37">
        <v>635</v>
      </c>
      <c r="F305" s="37">
        <v>678</v>
      </c>
      <c r="G305" s="37">
        <v>715</v>
      </c>
      <c r="H305" s="37">
        <v>810</v>
      </c>
      <c r="I305" s="37">
        <v>718</v>
      </c>
      <c r="J305" s="128"/>
      <c r="K305" s="31">
        <v>4119</v>
      </c>
      <c r="L305" s="129"/>
      <c r="M305" s="129"/>
    </row>
    <row r="306" spans="3:13" ht="14.25" thickBot="1" thickTop="1">
      <c r="C306" s="32" t="s">
        <v>17</v>
      </c>
      <c r="D306" s="49">
        <v>105</v>
      </c>
      <c r="E306" s="50">
        <v>120</v>
      </c>
      <c r="F306" s="50">
        <v>108</v>
      </c>
      <c r="G306" s="50">
        <v>115</v>
      </c>
      <c r="H306" s="50">
        <v>113</v>
      </c>
      <c r="I306" s="50">
        <v>110</v>
      </c>
      <c r="J306" s="124"/>
      <c r="K306" s="51">
        <v>672</v>
      </c>
      <c r="L306" s="134"/>
      <c r="M306" s="134"/>
    </row>
    <row r="307" spans="3:13" ht="13.5" thickBot="1">
      <c r="C307" s="24" t="s">
        <v>20</v>
      </c>
      <c r="D307" s="33">
        <v>69</v>
      </c>
      <c r="E307" s="34">
        <v>82</v>
      </c>
      <c r="F307" s="34">
        <v>71</v>
      </c>
      <c r="G307" s="34">
        <v>77</v>
      </c>
      <c r="H307" s="34">
        <v>75</v>
      </c>
      <c r="I307" s="34">
        <v>72</v>
      </c>
      <c r="J307" s="126"/>
      <c r="K307" s="35">
        <v>446</v>
      </c>
      <c r="L307" s="129"/>
      <c r="M307" s="129"/>
    </row>
    <row r="308" spans="3:13" ht="13.5" thickBot="1">
      <c r="C308" s="28" t="s">
        <v>19</v>
      </c>
      <c r="D308" s="36">
        <v>34</v>
      </c>
      <c r="E308" s="37">
        <v>47</v>
      </c>
      <c r="F308" s="37">
        <v>35</v>
      </c>
      <c r="G308" s="37">
        <v>42</v>
      </c>
      <c r="H308" s="37">
        <v>42</v>
      </c>
      <c r="I308" s="37">
        <v>39</v>
      </c>
      <c r="J308" s="128"/>
      <c r="K308" s="38">
        <v>240</v>
      </c>
      <c r="L308" s="125"/>
      <c r="M308" s="125"/>
    </row>
    <row r="309" spans="3:13" ht="14.25" thickBot="1" thickTop="1">
      <c r="C309" s="32" t="s">
        <v>17</v>
      </c>
      <c r="D309" s="49">
        <v>734</v>
      </c>
      <c r="E309" s="50">
        <v>828</v>
      </c>
      <c r="F309" s="50">
        <v>864</v>
      </c>
      <c r="G309" s="50">
        <v>911</v>
      </c>
      <c r="H309" s="50">
        <v>1013</v>
      </c>
      <c r="I309" s="50">
        <v>910</v>
      </c>
      <c r="J309" s="124"/>
      <c r="K309" s="22">
        <v>5260</v>
      </c>
      <c r="L309" s="127"/>
      <c r="M309" s="127"/>
    </row>
    <row r="310" spans="3:13" ht="13.5" thickBot="1">
      <c r="C310" s="24" t="s">
        <v>21</v>
      </c>
      <c r="D310" s="33">
        <v>664</v>
      </c>
      <c r="E310" s="34">
        <v>754</v>
      </c>
      <c r="F310" s="34">
        <v>787</v>
      </c>
      <c r="G310" s="34">
        <v>833</v>
      </c>
      <c r="H310" s="34">
        <v>930</v>
      </c>
      <c r="I310" s="34">
        <v>831</v>
      </c>
      <c r="J310" s="126"/>
      <c r="K310" s="27">
        <v>4800</v>
      </c>
      <c r="L310" s="125"/>
      <c r="M310" s="125"/>
    </row>
    <row r="311" spans="3:13" ht="13.5" thickBot="1">
      <c r="C311" s="143" t="s">
        <v>19</v>
      </c>
      <c r="D311" s="144">
        <v>597</v>
      </c>
      <c r="E311" s="145">
        <v>683</v>
      </c>
      <c r="F311" s="145">
        <v>713</v>
      </c>
      <c r="G311" s="145">
        <v>757</v>
      </c>
      <c r="H311" s="145">
        <v>852</v>
      </c>
      <c r="I311" s="145">
        <v>757</v>
      </c>
      <c r="J311" s="146"/>
      <c r="K311" s="56">
        <v>4358</v>
      </c>
      <c r="L311" s="119"/>
      <c r="M311" s="119"/>
    </row>
    <row r="312" spans="3:13" ht="14.25" thickBot="1" thickTop="1">
      <c r="C312" s="120"/>
      <c r="D312" s="147">
        <v>2020</v>
      </c>
      <c r="E312" s="148">
        <v>2020</v>
      </c>
      <c r="F312" s="148">
        <v>2020</v>
      </c>
      <c r="G312" s="148">
        <v>2020</v>
      </c>
      <c r="H312" s="148">
        <v>2020</v>
      </c>
      <c r="I312" s="148">
        <v>2020</v>
      </c>
      <c r="J312" s="149"/>
      <c r="K312" s="57" t="s">
        <v>34</v>
      </c>
      <c r="L312" s="119"/>
      <c r="M312" s="119"/>
    </row>
    <row r="313" spans="3:13" ht="13.5" thickBot="1">
      <c r="C313" s="120"/>
      <c r="D313" s="8" t="s">
        <v>91</v>
      </c>
      <c r="E313" s="150" t="s">
        <v>92</v>
      </c>
      <c r="F313" s="150" t="s">
        <v>93</v>
      </c>
      <c r="G313" s="150" t="s">
        <v>94</v>
      </c>
      <c r="H313" s="150" t="s">
        <v>95</v>
      </c>
      <c r="I313" s="150" t="s">
        <v>96</v>
      </c>
      <c r="J313" s="151"/>
      <c r="K313" s="58" t="s">
        <v>35</v>
      </c>
      <c r="L313" s="125"/>
      <c r="M313" s="125"/>
    </row>
    <row r="314" spans="3:13" ht="14.25" thickBot="1" thickTop="1">
      <c r="C314" s="19" t="s">
        <v>17</v>
      </c>
      <c r="D314" s="139">
        <v>556</v>
      </c>
      <c r="E314" s="140">
        <v>610</v>
      </c>
      <c r="F314" s="140">
        <v>679</v>
      </c>
      <c r="G314" s="140">
        <v>588</v>
      </c>
      <c r="H314" s="140">
        <v>612</v>
      </c>
      <c r="I314" s="140">
        <v>588</v>
      </c>
      <c r="J314" s="141"/>
      <c r="K314" s="55">
        <v>3634</v>
      </c>
      <c r="L314" s="127"/>
      <c r="M314" s="127"/>
    </row>
    <row r="315" spans="3:13" ht="13.5" thickBot="1">
      <c r="C315" s="24" t="s">
        <v>18</v>
      </c>
      <c r="D315" s="33">
        <v>526</v>
      </c>
      <c r="E315" s="34">
        <v>578</v>
      </c>
      <c r="F315" s="34">
        <v>643</v>
      </c>
      <c r="G315" s="34">
        <v>556</v>
      </c>
      <c r="H315" s="34">
        <v>580</v>
      </c>
      <c r="I315" s="34">
        <v>556</v>
      </c>
      <c r="J315" s="126"/>
      <c r="K315" s="27">
        <v>3439</v>
      </c>
      <c r="L315" s="125"/>
      <c r="M315" s="125"/>
    </row>
    <row r="316" spans="3:13" ht="13.5" thickBot="1">
      <c r="C316" s="28" t="s">
        <v>19</v>
      </c>
      <c r="D316" s="36">
        <v>496</v>
      </c>
      <c r="E316" s="37">
        <v>545</v>
      </c>
      <c r="F316" s="37">
        <v>607</v>
      </c>
      <c r="G316" s="37">
        <v>525</v>
      </c>
      <c r="H316" s="37">
        <v>547</v>
      </c>
      <c r="I316" s="37">
        <v>524</v>
      </c>
      <c r="J316" s="128"/>
      <c r="K316" s="31">
        <v>3243</v>
      </c>
      <c r="L316" s="129"/>
      <c r="M316" s="129"/>
    </row>
    <row r="317" spans="3:13" ht="14.25" thickBot="1" thickTop="1">
      <c r="C317" s="32" t="s">
        <v>17</v>
      </c>
      <c r="D317" s="49">
        <v>110</v>
      </c>
      <c r="E317" s="50">
        <v>114</v>
      </c>
      <c r="F317" s="50">
        <v>114</v>
      </c>
      <c r="G317" s="50">
        <v>114</v>
      </c>
      <c r="H317" s="50">
        <v>119</v>
      </c>
      <c r="I317" s="50">
        <v>108</v>
      </c>
      <c r="J317" s="124"/>
      <c r="K317" s="51">
        <v>679</v>
      </c>
      <c r="L317" s="134"/>
      <c r="M317" s="134"/>
    </row>
    <row r="318" spans="3:13" ht="13.5" thickBot="1">
      <c r="C318" s="24" t="s">
        <v>20</v>
      </c>
      <c r="D318" s="33">
        <v>71</v>
      </c>
      <c r="E318" s="34">
        <v>75</v>
      </c>
      <c r="F318" s="34">
        <v>75</v>
      </c>
      <c r="G318" s="34">
        <v>75</v>
      </c>
      <c r="H318" s="34">
        <v>80</v>
      </c>
      <c r="I318" s="34">
        <v>69</v>
      </c>
      <c r="J318" s="126"/>
      <c r="K318" s="35">
        <v>446</v>
      </c>
      <c r="L318" s="129"/>
      <c r="M318" s="129"/>
    </row>
    <row r="319" spans="3:13" ht="13.5" thickBot="1">
      <c r="C319" s="28" t="s">
        <v>19</v>
      </c>
      <c r="D319" s="36">
        <v>38</v>
      </c>
      <c r="E319" s="37">
        <v>40</v>
      </c>
      <c r="F319" s="37">
        <v>42</v>
      </c>
      <c r="G319" s="37">
        <v>39</v>
      </c>
      <c r="H319" s="37">
        <v>46</v>
      </c>
      <c r="I319" s="37">
        <v>37</v>
      </c>
      <c r="J319" s="128"/>
      <c r="K319" s="38">
        <v>241</v>
      </c>
      <c r="L319" s="125"/>
      <c r="M319" s="125"/>
    </row>
    <row r="320" spans="3:13" ht="14.25" thickBot="1" thickTop="1">
      <c r="C320" s="32" t="s">
        <v>17</v>
      </c>
      <c r="D320" s="49">
        <v>666</v>
      </c>
      <c r="E320" s="50">
        <v>724</v>
      </c>
      <c r="F320" s="50">
        <v>793</v>
      </c>
      <c r="G320" s="50">
        <v>702</v>
      </c>
      <c r="H320" s="50">
        <v>731</v>
      </c>
      <c r="I320" s="50">
        <v>696</v>
      </c>
      <c r="J320" s="124"/>
      <c r="K320" s="22">
        <v>4313</v>
      </c>
      <c r="L320" s="127"/>
      <c r="M320" s="127"/>
    </row>
    <row r="321" spans="3:13" ht="13.5" thickBot="1">
      <c r="C321" s="24" t="s">
        <v>21</v>
      </c>
      <c r="D321" s="33">
        <v>597</v>
      </c>
      <c r="E321" s="34">
        <v>653</v>
      </c>
      <c r="F321" s="34">
        <v>718</v>
      </c>
      <c r="G321" s="34">
        <v>631</v>
      </c>
      <c r="H321" s="34">
        <v>659</v>
      </c>
      <c r="I321" s="34">
        <v>625</v>
      </c>
      <c r="J321" s="126"/>
      <c r="K321" s="27">
        <v>3885</v>
      </c>
      <c r="L321" s="125"/>
      <c r="M321" s="125"/>
    </row>
    <row r="322" spans="3:13" ht="13.5" thickBot="1">
      <c r="C322" s="143" t="s">
        <v>19</v>
      </c>
      <c r="D322" s="144">
        <v>534</v>
      </c>
      <c r="E322" s="145">
        <v>585</v>
      </c>
      <c r="F322" s="145">
        <v>649</v>
      </c>
      <c r="G322" s="145">
        <v>564</v>
      </c>
      <c r="H322" s="145">
        <v>592</v>
      </c>
      <c r="I322" s="145">
        <v>561</v>
      </c>
      <c r="J322" s="146"/>
      <c r="K322" s="56">
        <v>3485</v>
      </c>
      <c r="L322" s="119"/>
      <c r="M322" s="119"/>
    </row>
    <row r="323" spans="3:13" ht="14.25" thickBot="1" thickTop="1">
      <c r="C323" s="120"/>
      <c r="D323" s="147">
        <v>2020</v>
      </c>
      <c r="E323" s="148">
        <v>2020</v>
      </c>
      <c r="F323" s="148">
        <v>2020</v>
      </c>
      <c r="G323" s="148">
        <v>2020</v>
      </c>
      <c r="H323" s="148">
        <v>2020</v>
      </c>
      <c r="I323" s="148">
        <v>2020</v>
      </c>
      <c r="J323" s="149"/>
      <c r="K323" s="57" t="s">
        <v>34</v>
      </c>
      <c r="L323" s="119"/>
      <c r="M323" s="119"/>
    </row>
    <row r="324" spans="3:13" ht="13.5" thickBot="1">
      <c r="C324" s="120"/>
      <c r="D324" s="8" t="s">
        <v>85</v>
      </c>
      <c r="E324" s="150" t="s">
        <v>86</v>
      </c>
      <c r="F324" s="150" t="s">
        <v>87</v>
      </c>
      <c r="G324" s="150" t="s">
        <v>88</v>
      </c>
      <c r="H324" s="150" t="s">
        <v>89</v>
      </c>
      <c r="I324" s="150" t="s">
        <v>90</v>
      </c>
      <c r="J324" s="151"/>
      <c r="K324" s="58" t="s">
        <v>35</v>
      </c>
      <c r="L324" s="125"/>
      <c r="M324" s="125"/>
    </row>
    <row r="325" spans="3:13" ht="14.25" thickBot="1" thickTop="1">
      <c r="C325" s="19" t="s">
        <v>17</v>
      </c>
      <c r="D325" s="139">
        <v>665</v>
      </c>
      <c r="E325" s="140">
        <v>745</v>
      </c>
      <c r="F325" s="140">
        <v>793</v>
      </c>
      <c r="G325" s="140">
        <v>834</v>
      </c>
      <c r="H325" s="140">
        <v>939</v>
      </c>
      <c r="I325" s="140">
        <v>838</v>
      </c>
      <c r="J325" s="141"/>
      <c r="K325" s="55">
        <v>4813</v>
      </c>
      <c r="L325" s="127"/>
      <c r="M325" s="127"/>
    </row>
    <row r="326" spans="3:13" ht="13.5" thickBot="1">
      <c r="C326" s="24" t="s">
        <v>18</v>
      </c>
      <c r="D326" s="33">
        <v>629</v>
      </c>
      <c r="E326" s="34">
        <v>706</v>
      </c>
      <c r="F326" s="34">
        <v>751</v>
      </c>
      <c r="G326" s="34">
        <v>791</v>
      </c>
      <c r="H326" s="34">
        <v>891</v>
      </c>
      <c r="I326" s="34">
        <v>794</v>
      </c>
      <c r="J326" s="126"/>
      <c r="K326" s="27">
        <v>4562</v>
      </c>
      <c r="L326" s="125"/>
      <c r="M326" s="125"/>
    </row>
    <row r="327" spans="3:13" ht="13.5" thickBot="1">
      <c r="C327" s="28" t="s">
        <v>19</v>
      </c>
      <c r="D327" s="36">
        <v>594</v>
      </c>
      <c r="E327" s="37">
        <v>667</v>
      </c>
      <c r="F327" s="37">
        <v>710</v>
      </c>
      <c r="G327" s="37">
        <v>747</v>
      </c>
      <c r="H327" s="37">
        <v>843</v>
      </c>
      <c r="I327" s="37">
        <v>750</v>
      </c>
      <c r="J327" s="128"/>
      <c r="K327" s="31">
        <v>4310</v>
      </c>
      <c r="L327" s="129"/>
      <c r="M327" s="129"/>
    </row>
    <row r="328" spans="3:13" ht="14.25" thickBot="1" thickTop="1">
      <c r="C328" s="32" t="s">
        <v>17</v>
      </c>
      <c r="D328" s="49">
        <v>112</v>
      </c>
      <c r="E328" s="50">
        <v>127</v>
      </c>
      <c r="F328" s="50">
        <v>115</v>
      </c>
      <c r="G328" s="50">
        <v>121</v>
      </c>
      <c r="H328" s="50">
        <v>120</v>
      </c>
      <c r="I328" s="50">
        <v>117</v>
      </c>
      <c r="J328" s="124"/>
      <c r="K328" s="51">
        <v>712</v>
      </c>
      <c r="L328" s="134"/>
      <c r="M328" s="134"/>
    </row>
    <row r="329" spans="3:13" ht="13.5" thickBot="1">
      <c r="C329" s="24" t="s">
        <v>20</v>
      </c>
      <c r="D329" s="33">
        <v>72</v>
      </c>
      <c r="E329" s="34">
        <v>86</v>
      </c>
      <c r="F329" s="34">
        <v>74</v>
      </c>
      <c r="G329" s="34">
        <v>81</v>
      </c>
      <c r="H329" s="34">
        <v>79</v>
      </c>
      <c r="I329" s="34">
        <v>76</v>
      </c>
      <c r="J329" s="126"/>
      <c r="K329" s="35">
        <v>469</v>
      </c>
      <c r="L329" s="129"/>
      <c r="M329" s="129"/>
    </row>
    <row r="330" spans="3:13" ht="13.5" thickBot="1">
      <c r="C330" s="28" t="s">
        <v>19</v>
      </c>
      <c r="D330" s="36">
        <v>36</v>
      </c>
      <c r="E330" s="37">
        <v>50</v>
      </c>
      <c r="F330" s="37">
        <v>37</v>
      </c>
      <c r="G330" s="37">
        <v>44</v>
      </c>
      <c r="H330" s="37">
        <v>44</v>
      </c>
      <c r="I330" s="37">
        <v>41</v>
      </c>
      <c r="J330" s="128"/>
      <c r="K330" s="38">
        <v>253</v>
      </c>
      <c r="L330" s="125"/>
      <c r="M330" s="125"/>
    </row>
    <row r="331" spans="3:13" ht="14.25" thickBot="1" thickTop="1">
      <c r="C331" s="32" t="s">
        <v>17</v>
      </c>
      <c r="D331" s="49">
        <v>777</v>
      </c>
      <c r="E331" s="50">
        <v>871</v>
      </c>
      <c r="F331" s="50">
        <v>908</v>
      </c>
      <c r="G331" s="50">
        <v>956</v>
      </c>
      <c r="H331" s="50">
        <v>1059</v>
      </c>
      <c r="I331" s="50">
        <v>954</v>
      </c>
      <c r="J331" s="124"/>
      <c r="K331" s="22">
        <v>5525</v>
      </c>
      <c r="L331" s="127"/>
      <c r="M331" s="127"/>
    </row>
    <row r="332" spans="3:13" ht="13.5" thickBot="1">
      <c r="C332" s="24" t="s">
        <v>21</v>
      </c>
      <c r="D332" s="33">
        <v>702</v>
      </c>
      <c r="E332" s="34">
        <v>792</v>
      </c>
      <c r="F332" s="34">
        <v>826</v>
      </c>
      <c r="G332" s="34">
        <v>872</v>
      </c>
      <c r="H332" s="34">
        <v>970</v>
      </c>
      <c r="I332" s="34">
        <v>869</v>
      </c>
      <c r="J332" s="126"/>
      <c r="K332" s="27">
        <v>5030</v>
      </c>
      <c r="L332" s="125"/>
      <c r="M332" s="125"/>
    </row>
    <row r="333" spans="3:13" ht="13.5" thickBot="1">
      <c r="C333" s="143" t="s">
        <v>19</v>
      </c>
      <c r="D333" s="144">
        <v>630</v>
      </c>
      <c r="E333" s="145">
        <v>716</v>
      </c>
      <c r="F333" s="145">
        <v>747</v>
      </c>
      <c r="G333" s="145">
        <v>792</v>
      </c>
      <c r="H333" s="145">
        <v>887</v>
      </c>
      <c r="I333" s="145">
        <v>791</v>
      </c>
      <c r="J333" s="146"/>
      <c r="K333" s="56">
        <v>4563</v>
      </c>
      <c r="L333" s="119"/>
      <c r="M333" s="119"/>
    </row>
    <row r="334" spans="3:13" ht="14.25" thickBot="1" thickTop="1">
      <c r="C334" s="120"/>
      <c r="D334" s="8">
        <v>2021</v>
      </c>
      <c r="E334" s="150">
        <v>2021</v>
      </c>
      <c r="F334" s="150">
        <v>2021</v>
      </c>
      <c r="G334" s="150">
        <v>2021</v>
      </c>
      <c r="H334" s="150">
        <v>2021</v>
      </c>
      <c r="I334" s="150">
        <v>2021</v>
      </c>
      <c r="J334" s="151"/>
      <c r="K334" s="58" t="s">
        <v>34</v>
      </c>
      <c r="L334" s="119"/>
      <c r="M334" s="119"/>
    </row>
    <row r="335" spans="3:13" ht="13.5" thickBot="1">
      <c r="C335" s="161"/>
      <c r="D335" s="121" t="s">
        <v>91</v>
      </c>
      <c r="E335" s="122" t="s">
        <v>92</v>
      </c>
      <c r="F335" s="122" t="s">
        <v>93</v>
      </c>
      <c r="G335" s="122" t="s">
        <v>94</v>
      </c>
      <c r="H335" s="122" t="s">
        <v>95</v>
      </c>
      <c r="I335" s="122" t="s">
        <v>96</v>
      </c>
      <c r="J335" s="123"/>
      <c r="K335" s="52" t="s">
        <v>35</v>
      </c>
      <c r="L335" s="125"/>
      <c r="M335" s="125"/>
    </row>
    <row r="336" spans="3:13" ht="14.25" thickBot="1" thickTop="1">
      <c r="C336" s="32" t="s">
        <v>17</v>
      </c>
      <c r="D336" s="49">
        <v>592</v>
      </c>
      <c r="E336" s="50">
        <v>647</v>
      </c>
      <c r="F336" s="50">
        <v>715</v>
      </c>
      <c r="G336" s="50">
        <v>624</v>
      </c>
      <c r="H336" s="50">
        <v>649</v>
      </c>
      <c r="I336" s="50">
        <v>624</v>
      </c>
      <c r="J336" s="124"/>
      <c r="K336" s="22">
        <v>3850</v>
      </c>
      <c r="L336" s="127"/>
      <c r="M336" s="127"/>
    </row>
    <row r="337" spans="3:13" ht="13.5" thickBot="1">
      <c r="C337" s="24" t="s">
        <v>18</v>
      </c>
      <c r="D337" s="33">
        <v>559</v>
      </c>
      <c r="E337" s="34">
        <v>611</v>
      </c>
      <c r="F337" s="34">
        <v>677</v>
      </c>
      <c r="G337" s="34">
        <v>590</v>
      </c>
      <c r="H337" s="34">
        <v>613</v>
      </c>
      <c r="I337" s="34">
        <v>589</v>
      </c>
      <c r="J337" s="126"/>
      <c r="K337" s="27">
        <v>3638</v>
      </c>
      <c r="L337" s="125"/>
      <c r="M337" s="125"/>
    </row>
    <row r="338" spans="3:13" ht="13.5" thickBot="1">
      <c r="C338" s="28" t="s">
        <v>19</v>
      </c>
      <c r="D338" s="36">
        <v>526</v>
      </c>
      <c r="E338" s="37">
        <v>576</v>
      </c>
      <c r="F338" s="37">
        <v>638</v>
      </c>
      <c r="G338" s="37">
        <v>555</v>
      </c>
      <c r="H338" s="37">
        <v>577</v>
      </c>
      <c r="I338" s="37">
        <v>554</v>
      </c>
      <c r="J338" s="128"/>
      <c r="K338" s="31">
        <v>3427</v>
      </c>
      <c r="L338" s="129"/>
      <c r="M338" s="129"/>
    </row>
    <row r="339" spans="3:13" ht="14.25" thickBot="1" thickTop="1">
      <c r="C339" s="32" t="s">
        <v>17</v>
      </c>
      <c r="D339" s="49">
        <v>116</v>
      </c>
      <c r="E339" s="50">
        <v>121</v>
      </c>
      <c r="F339" s="50">
        <v>121</v>
      </c>
      <c r="G339" s="50">
        <v>121</v>
      </c>
      <c r="H339" s="50">
        <v>126</v>
      </c>
      <c r="I339" s="50">
        <v>115</v>
      </c>
      <c r="J339" s="124"/>
      <c r="K339" s="51">
        <v>720</v>
      </c>
      <c r="L339" s="134"/>
      <c r="M339" s="134"/>
    </row>
    <row r="340" spans="3:13" ht="13.5" thickBot="1">
      <c r="C340" s="24" t="s">
        <v>20</v>
      </c>
      <c r="D340" s="33">
        <v>75</v>
      </c>
      <c r="E340" s="34">
        <v>79</v>
      </c>
      <c r="F340" s="34">
        <v>79</v>
      </c>
      <c r="G340" s="34">
        <v>79</v>
      </c>
      <c r="H340" s="34">
        <v>84</v>
      </c>
      <c r="I340" s="34">
        <v>73</v>
      </c>
      <c r="J340" s="126"/>
      <c r="K340" s="35">
        <v>469</v>
      </c>
      <c r="L340" s="129"/>
      <c r="M340" s="129"/>
    </row>
    <row r="341" spans="3:13" ht="13.5" thickBot="1">
      <c r="C341" s="28" t="s">
        <v>19</v>
      </c>
      <c r="D341" s="36">
        <v>41</v>
      </c>
      <c r="E341" s="37">
        <v>42</v>
      </c>
      <c r="F341" s="37">
        <v>44</v>
      </c>
      <c r="G341" s="37">
        <v>41</v>
      </c>
      <c r="H341" s="37">
        <v>48</v>
      </c>
      <c r="I341" s="37">
        <v>39</v>
      </c>
      <c r="J341" s="128"/>
      <c r="K341" s="38">
        <v>255</v>
      </c>
      <c r="L341" s="125"/>
      <c r="M341" s="125"/>
    </row>
    <row r="342" spans="3:13" ht="14.25" thickBot="1" thickTop="1">
      <c r="C342" s="32" t="s">
        <v>17</v>
      </c>
      <c r="D342" s="49">
        <v>708</v>
      </c>
      <c r="E342" s="50">
        <v>767</v>
      </c>
      <c r="F342" s="50">
        <v>836</v>
      </c>
      <c r="G342" s="50">
        <v>745</v>
      </c>
      <c r="H342" s="50">
        <v>774</v>
      </c>
      <c r="I342" s="50">
        <v>739</v>
      </c>
      <c r="J342" s="124"/>
      <c r="K342" s="22">
        <v>4570</v>
      </c>
      <c r="L342" s="127"/>
      <c r="M342" s="127"/>
    </row>
    <row r="343" spans="3:13" ht="13.5" thickBot="1">
      <c r="C343" s="24" t="s">
        <v>21</v>
      </c>
      <c r="D343" s="33">
        <v>634</v>
      </c>
      <c r="E343" s="34">
        <v>690</v>
      </c>
      <c r="F343" s="34">
        <v>756</v>
      </c>
      <c r="G343" s="34">
        <v>668</v>
      </c>
      <c r="H343" s="34">
        <v>696</v>
      </c>
      <c r="I343" s="34">
        <v>662</v>
      </c>
      <c r="J343" s="126"/>
      <c r="K343" s="27">
        <v>4107</v>
      </c>
      <c r="L343" s="125"/>
      <c r="M343" s="125"/>
    </row>
    <row r="344" spans="3:11" ht="13.5" thickBot="1">
      <c r="C344" s="28" t="s">
        <v>19</v>
      </c>
      <c r="D344" s="36">
        <v>567</v>
      </c>
      <c r="E344" s="37">
        <v>618</v>
      </c>
      <c r="F344" s="37">
        <v>682</v>
      </c>
      <c r="G344" s="37">
        <v>596</v>
      </c>
      <c r="H344" s="37">
        <v>625</v>
      </c>
      <c r="I344" s="37">
        <v>593</v>
      </c>
      <c r="J344" s="128"/>
      <c r="K344" s="31">
        <v>3682</v>
      </c>
    </row>
    <row r="345" ht="13.5" thickTop="1"/>
    <row r="347" ht="15">
      <c r="C347" s="116" t="s">
        <v>98</v>
      </c>
    </row>
    <row r="348" ht="15">
      <c r="C348" s="116" t="s">
        <v>131</v>
      </c>
    </row>
    <row r="349" ht="15.75" thickBot="1">
      <c r="C349" s="116"/>
    </row>
    <row r="350" spans="3:13" ht="14.25" thickBot="1" thickTop="1">
      <c r="C350" s="117" t="s">
        <v>204</v>
      </c>
      <c r="D350" s="6">
        <v>2016</v>
      </c>
      <c r="E350" s="40">
        <v>2016</v>
      </c>
      <c r="F350" s="40">
        <v>2016</v>
      </c>
      <c r="G350" s="40">
        <v>2016</v>
      </c>
      <c r="H350" s="40">
        <v>2016</v>
      </c>
      <c r="I350" s="40">
        <v>2016</v>
      </c>
      <c r="J350" s="118"/>
      <c r="K350" s="41" t="s">
        <v>34</v>
      </c>
      <c r="L350" s="119"/>
      <c r="M350" s="119"/>
    </row>
    <row r="351" spans="3:13" ht="13.5" thickBot="1">
      <c r="C351" s="120"/>
      <c r="D351" s="121" t="s">
        <v>85</v>
      </c>
      <c r="E351" s="122" t="s">
        <v>86</v>
      </c>
      <c r="F351" s="122" t="s">
        <v>87</v>
      </c>
      <c r="G351" s="122" t="s">
        <v>88</v>
      </c>
      <c r="H351" s="122" t="s">
        <v>89</v>
      </c>
      <c r="I351" s="122" t="s">
        <v>90</v>
      </c>
      <c r="J351" s="123"/>
      <c r="K351" s="52" t="s">
        <v>35</v>
      </c>
      <c r="L351" s="119"/>
      <c r="M351" s="119"/>
    </row>
    <row r="352" spans="3:13" ht="14.25" thickBot="1" thickTop="1">
      <c r="C352" s="19" t="s">
        <v>17</v>
      </c>
      <c r="D352" s="49">
        <v>974</v>
      </c>
      <c r="E352" s="21">
        <v>1236</v>
      </c>
      <c r="F352" s="21">
        <v>1167</v>
      </c>
      <c r="G352" s="21">
        <v>1369</v>
      </c>
      <c r="H352" s="21">
        <v>1541</v>
      </c>
      <c r="I352" s="21">
        <v>1254</v>
      </c>
      <c r="J352" s="124"/>
      <c r="K352" s="22">
        <v>7541</v>
      </c>
      <c r="L352" s="125"/>
      <c r="M352" s="125"/>
    </row>
    <row r="353" spans="3:13" ht="13.5" thickBot="1">
      <c r="C353" s="24" t="s">
        <v>18</v>
      </c>
      <c r="D353" s="33">
        <v>926</v>
      </c>
      <c r="E353" s="26">
        <v>1179</v>
      </c>
      <c r="F353" s="26">
        <v>1113</v>
      </c>
      <c r="G353" s="26">
        <v>1306</v>
      </c>
      <c r="H353" s="26">
        <v>1473</v>
      </c>
      <c r="I353" s="26">
        <v>1195</v>
      </c>
      <c r="J353" s="126"/>
      <c r="K353" s="27">
        <v>7192</v>
      </c>
      <c r="L353" s="127"/>
      <c r="M353" s="127"/>
    </row>
    <row r="354" spans="3:13" ht="13.5" thickBot="1">
      <c r="C354" s="28" t="s">
        <v>19</v>
      </c>
      <c r="D354" s="36">
        <v>879</v>
      </c>
      <c r="E354" s="30">
        <v>1121</v>
      </c>
      <c r="F354" s="30">
        <v>1058</v>
      </c>
      <c r="G354" s="30">
        <v>1244</v>
      </c>
      <c r="H354" s="30">
        <v>1404</v>
      </c>
      <c r="I354" s="30">
        <v>1136</v>
      </c>
      <c r="J354" s="128"/>
      <c r="K354" s="31">
        <v>6843</v>
      </c>
      <c r="L354" s="125"/>
      <c r="M354" s="125"/>
    </row>
    <row r="355" spans="3:13" ht="14.25" thickBot="1" thickTop="1">
      <c r="C355" s="32" t="s">
        <v>17</v>
      </c>
      <c r="D355" s="20">
        <v>8011</v>
      </c>
      <c r="E355" s="21">
        <v>8502</v>
      </c>
      <c r="F355" s="21">
        <v>7866</v>
      </c>
      <c r="G355" s="21">
        <v>8764</v>
      </c>
      <c r="H355" s="21">
        <v>8134</v>
      </c>
      <c r="I355" s="21">
        <v>8156</v>
      </c>
      <c r="J355" s="124"/>
      <c r="K355" s="22">
        <v>49432</v>
      </c>
      <c r="L355" s="125"/>
      <c r="M355" s="125"/>
    </row>
    <row r="356" spans="3:13" ht="13.5" thickBot="1">
      <c r="C356" s="24" t="s">
        <v>20</v>
      </c>
      <c r="D356" s="162">
        <v>7372</v>
      </c>
      <c r="E356" s="163">
        <v>7856</v>
      </c>
      <c r="F356" s="163">
        <v>7233</v>
      </c>
      <c r="G356" s="163">
        <v>8113</v>
      </c>
      <c r="H356" s="163">
        <v>7486</v>
      </c>
      <c r="I356" s="163">
        <v>7504</v>
      </c>
      <c r="J356" s="132"/>
      <c r="K356" s="53">
        <v>45563</v>
      </c>
      <c r="L356" s="127"/>
      <c r="M356" s="127"/>
    </row>
    <row r="357" spans="3:13" ht="13.5" thickBot="1">
      <c r="C357" s="32" t="s">
        <v>19</v>
      </c>
      <c r="D357" s="164">
        <v>6734</v>
      </c>
      <c r="E357" s="165">
        <v>7209</v>
      </c>
      <c r="F357" s="165">
        <v>6600</v>
      </c>
      <c r="G357" s="165">
        <v>7463</v>
      </c>
      <c r="H357" s="165">
        <v>6838</v>
      </c>
      <c r="I357" s="165">
        <v>6851</v>
      </c>
      <c r="J357" s="137"/>
      <c r="K357" s="54">
        <v>41694</v>
      </c>
      <c r="L357" s="125"/>
      <c r="M357" s="125"/>
    </row>
    <row r="358" spans="3:13" ht="14.25" thickBot="1" thickTop="1">
      <c r="C358" s="19" t="s">
        <v>17</v>
      </c>
      <c r="D358" s="166">
        <v>8984</v>
      </c>
      <c r="E358" s="167">
        <v>9738</v>
      </c>
      <c r="F358" s="167">
        <v>9033</v>
      </c>
      <c r="G358" s="167">
        <v>10133</v>
      </c>
      <c r="H358" s="167">
        <v>9675</v>
      </c>
      <c r="I358" s="167">
        <v>9410</v>
      </c>
      <c r="J358" s="141"/>
      <c r="K358" s="55">
        <v>56973</v>
      </c>
      <c r="L358" s="125"/>
      <c r="M358" s="125"/>
    </row>
    <row r="359" spans="3:13" ht="13.5" thickBot="1">
      <c r="C359" s="142" t="s">
        <v>21</v>
      </c>
      <c r="D359" s="25">
        <v>8299</v>
      </c>
      <c r="E359" s="26">
        <v>9034</v>
      </c>
      <c r="F359" s="26">
        <v>8345</v>
      </c>
      <c r="G359" s="26">
        <v>9420</v>
      </c>
      <c r="H359" s="26">
        <v>8958</v>
      </c>
      <c r="I359" s="26">
        <v>8699</v>
      </c>
      <c r="J359" s="126"/>
      <c r="K359" s="27">
        <v>52755</v>
      </c>
      <c r="L359" s="127"/>
      <c r="M359" s="127"/>
    </row>
    <row r="360" spans="3:13" ht="13.5" thickBot="1">
      <c r="C360" s="143" t="s">
        <v>19</v>
      </c>
      <c r="D360" s="168">
        <v>7613</v>
      </c>
      <c r="E360" s="169">
        <v>8331</v>
      </c>
      <c r="F360" s="169">
        <v>7658</v>
      </c>
      <c r="G360" s="169">
        <v>8707</v>
      </c>
      <c r="H360" s="169">
        <v>8242</v>
      </c>
      <c r="I360" s="169">
        <v>7988</v>
      </c>
      <c r="J360" s="146"/>
      <c r="K360" s="56">
        <v>48537</v>
      </c>
      <c r="L360" s="125"/>
      <c r="M360" s="125"/>
    </row>
    <row r="361" spans="3:13" ht="14.25" thickBot="1" thickTop="1">
      <c r="C361" s="120"/>
      <c r="D361" s="147">
        <v>2017</v>
      </c>
      <c r="E361" s="148">
        <v>2017</v>
      </c>
      <c r="F361" s="148">
        <v>2017</v>
      </c>
      <c r="G361" s="148">
        <v>2017</v>
      </c>
      <c r="H361" s="148">
        <v>2017</v>
      </c>
      <c r="I361" s="148">
        <v>2017</v>
      </c>
      <c r="J361" s="149"/>
      <c r="K361" s="57" t="s">
        <v>34</v>
      </c>
      <c r="L361" s="119"/>
      <c r="M361" s="119"/>
    </row>
    <row r="362" spans="3:13" ht="13.5" thickBot="1">
      <c r="C362" s="120"/>
      <c r="D362" s="8" t="s">
        <v>91</v>
      </c>
      <c r="E362" s="150" t="s">
        <v>92</v>
      </c>
      <c r="F362" s="150" t="s">
        <v>93</v>
      </c>
      <c r="G362" s="150" t="s">
        <v>94</v>
      </c>
      <c r="H362" s="150" t="s">
        <v>95</v>
      </c>
      <c r="I362" s="150" t="s">
        <v>96</v>
      </c>
      <c r="J362" s="151"/>
      <c r="K362" s="58" t="s">
        <v>35</v>
      </c>
      <c r="L362" s="119"/>
      <c r="M362" s="119"/>
    </row>
    <row r="363" spans="3:13" ht="14.25" thickBot="1" thickTop="1">
      <c r="C363" s="19" t="s">
        <v>17</v>
      </c>
      <c r="D363" s="152">
        <v>817</v>
      </c>
      <c r="E363" s="153">
        <v>862</v>
      </c>
      <c r="F363" s="171">
        <v>1031</v>
      </c>
      <c r="G363" s="153">
        <v>842</v>
      </c>
      <c r="H363" s="153">
        <v>922</v>
      </c>
      <c r="I363" s="153">
        <v>999</v>
      </c>
      <c r="J363" s="154"/>
      <c r="K363" s="59">
        <v>5473</v>
      </c>
      <c r="L363" s="125"/>
      <c r="M363" s="125"/>
    </row>
    <row r="364" spans="3:13" ht="13.5" thickBot="1">
      <c r="C364" s="24" t="s">
        <v>18</v>
      </c>
      <c r="D364" s="155">
        <v>776</v>
      </c>
      <c r="E364" s="156">
        <v>819</v>
      </c>
      <c r="F364" s="156">
        <v>981</v>
      </c>
      <c r="G364" s="156">
        <v>800</v>
      </c>
      <c r="H364" s="156">
        <v>876</v>
      </c>
      <c r="I364" s="156">
        <v>950</v>
      </c>
      <c r="J364" s="157"/>
      <c r="K364" s="60">
        <v>5201</v>
      </c>
      <c r="L364" s="127"/>
      <c r="M364" s="127"/>
    </row>
    <row r="365" spans="3:13" ht="13.5" thickBot="1">
      <c r="C365" s="28" t="s">
        <v>19</v>
      </c>
      <c r="D365" s="158">
        <v>734</v>
      </c>
      <c r="E365" s="159">
        <v>775</v>
      </c>
      <c r="F365" s="159">
        <v>930</v>
      </c>
      <c r="G365" s="159">
        <v>757</v>
      </c>
      <c r="H365" s="159">
        <v>830</v>
      </c>
      <c r="I365" s="159">
        <v>902</v>
      </c>
      <c r="J365" s="160"/>
      <c r="K365" s="61">
        <v>4929</v>
      </c>
      <c r="L365" s="125"/>
      <c r="M365" s="125"/>
    </row>
    <row r="366" spans="3:13" ht="14.25" thickBot="1" thickTop="1">
      <c r="C366" s="32" t="s">
        <v>17</v>
      </c>
      <c r="D366" s="20">
        <v>8745</v>
      </c>
      <c r="E366" s="21">
        <v>9025</v>
      </c>
      <c r="F366" s="21">
        <v>9398</v>
      </c>
      <c r="G366" s="21">
        <v>8483</v>
      </c>
      <c r="H366" s="21">
        <v>8905</v>
      </c>
      <c r="I366" s="21">
        <v>8459</v>
      </c>
      <c r="J366" s="124"/>
      <c r="K366" s="22">
        <v>53015</v>
      </c>
      <c r="L366" s="125"/>
      <c r="M366" s="125"/>
    </row>
    <row r="367" spans="3:13" ht="13.5" thickBot="1">
      <c r="C367" s="24" t="s">
        <v>20</v>
      </c>
      <c r="D367" s="25">
        <v>8078</v>
      </c>
      <c r="E367" s="26">
        <v>8349</v>
      </c>
      <c r="F367" s="26">
        <v>8716</v>
      </c>
      <c r="G367" s="26">
        <v>7814</v>
      </c>
      <c r="H367" s="26">
        <v>8234</v>
      </c>
      <c r="I367" s="26">
        <v>7799</v>
      </c>
      <c r="J367" s="126"/>
      <c r="K367" s="27">
        <v>48990</v>
      </c>
      <c r="L367" s="127"/>
      <c r="M367" s="127"/>
    </row>
    <row r="368" spans="3:13" ht="13.5" thickBot="1">
      <c r="C368" s="32" t="s">
        <v>19</v>
      </c>
      <c r="D368" s="29">
        <v>7412</v>
      </c>
      <c r="E368" s="30">
        <v>7672</v>
      </c>
      <c r="F368" s="30">
        <v>8033</v>
      </c>
      <c r="G368" s="30">
        <v>7144</v>
      </c>
      <c r="H368" s="30">
        <v>7563</v>
      </c>
      <c r="I368" s="30">
        <v>7140</v>
      </c>
      <c r="J368" s="128"/>
      <c r="K368" s="31">
        <v>44965</v>
      </c>
      <c r="L368" s="125"/>
      <c r="M368" s="125"/>
    </row>
    <row r="369" spans="3:13" ht="14.25" thickBot="1" thickTop="1">
      <c r="C369" s="19" t="s">
        <v>17</v>
      </c>
      <c r="D369" s="20">
        <v>9562</v>
      </c>
      <c r="E369" s="21">
        <v>9887</v>
      </c>
      <c r="F369" s="21">
        <v>10429</v>
      </c>
      <c r="G369" s="21">
        <v>9325</v>
      </c>
      <c r="H369" s="21">
        <v>9827</v>
      </c>
      <c r="I369" s="21">
        <v>9457</v>
      </c>
      <c r="J369" s="124"/>
      <c r="K369" s="22">
        <v>58487</v>
      </c>
      <c r="L369" s="125"/>
      <c r="M369" s="125"/>
    </row>
    <row r="370" spans="3:13" ht="13.5" thickBot="1">
      <c r="C370" s="24" t="s">
        <v>21</v>
      </c>
      <c r="D370" s="25">
        <v>8854</v>
      </c>
      <c r="E370" s="26">
        <v>9167</v>
      </c>
      <c r="F370" s="26">
        <v>9696</v>
      </c>
      <c r="G370" s="26">
        <v>8613</v>
      </c>
      <c r="H370" s="26">
        <v>9110</v>
      </c>
      <c r="I370" s="26">
        <v>8750</v>
      </c>
      <c r="J370" s="126"/>
      <c r="K370" s="27">
        <v>54191</v>
      </c>
      <c r="L370" s="127"/>
      <c r="M370" s="127"/>
    </row>
    <row r="371" spans="3:13" ht="13.5" thickBot="1">
      <c r="C371" s="143" t="s">
        <v>19</v>
      </c>
      <c r="D371" s="168">
        <v>8146</v>
      </c>
      <c r="E371" s="169">
        <v>8448</v>
      </c>
      <c r="F371" s="169">
        <v>8963</v>
      </c>
      <c r="G371" s="169">
        <v>7901</v>
      </c>
      <c r="H371" s="169">
        <v>8393</v>
      </c>
      <c r="I371" s="169">
        <v>8042</v>
      </c>
      <c r="J371" s="146"/>
      <c r="K371" s="56">
        <v>49894</v>
      </c>
      <c r="L371" s="125"/>
      <c r="M371" s="125"/>
    </row>
    <row r="372" spans="3:13" ht="14.25" thickBot="1" thickTop="1">
      <c r="C372" s="120"/>
      <c r="D372" s="147">
        <v>2017</v>
      </c>
      <c r="E372" s="148">
        <v>2017</v>
      </c>
      <c r="F372" s="148">
        <v>2017</v>
      </c>
      <c r="G372" s="148">
        <v>2017</v>
      </c>
      <c r="H372" s="148">
        <v>2017</v>
      </c>
      <c r="I372" s="148">
        <v>2017</v>
      </c>
      <c r="J372" s="149"/>
      <c r="K372" s="57" t="s">
        <v>34</v>
      </c>
      <c r="L372" s="119"/>
      <c r="M372" s="119"/>
    </row>
    <row r="373" spans="3:13" ht="13.5" thickBot="1">
      <c r="C373" s="120"/>
      <c r="D373" s="8" t="s">
        <v>85</v>
      </c>
      <c r="E373" s="150" t="s">
        <v>86</v>
      </c>
      <c r="F373" s="150" t="s">
        <v>87</v>
      </c>
      <c r="G373" s="150" t="s">
        <v>88</v>
      </c>
      <c r="H373" s="150" t="s">
        <v>89</v>
      </c>
      <c r="I373" s="150" t="s">
        <v>90</v>
      </c>
      <c r="J373" s="151"/>
      <c r="K373" s="58" t="s">
        <v>35</v>
      </c>
      <c r="L373" s="119"/>
      <c r="M373" s="119"/>
    </row>
    <row r="374" spans="3:13" ht="14.25" thickBot="1" thickTop="1">
      <c r="C374" s="19" t="s">
        <v>17</v>
      </c>
      <c r="D374" s="166">
        <v>1014</v>
      </c>
      <c r="E374" s="167">
        <v>1285</v>
      </c>
      <c r="F374" s="167">
        <v>1208</v>
      </c>
      <c r="G374" s="167">
        <v>1414</v>
      </c>
      <c r="H374" s="167">
        <v>1582</v>
      </c>
      <c r="I374" s="167">
        <v>1281</v>
      </c>
      <c r="J374" s="141"/>
      <c r="K374" s="55">
        <v>7784</v>
      </c>
      <c r="L374" s="125"/>
      <c r="M374" s="125"/>
    </row>
    <row r="375" spans="3:13" ht="13.5" thickBot="1">
      <c r="C375" s="24" t="s">
        <v>18</v>
      </c>
      <c r="D375" s="33">
        <v>965</v>
      </c>
      <c r="E375" s="26">
        <v>1225</v>
      </c>
      <c r="F375" s="26">
        <v>1151</v>
      </c>
      <c r="G375" s="26">
        <v>1350</v>
      </c>
      <c r="H375" s="26">
        <v>1512</v>
      </c>
      <c r="I375" s="26">
        <v>1221</v>
      </c>
      <c r="J375" s="126"/>
      <c r="K375" s="27">
        <v>7424</v>
      </c>
      <c r="L375" s="127"/>
      <c r="M375" s="127"/>
    </row>
    <row r="376" spans="3:13" ht="13.5" thickBot="1">
      <c r="C376" s="28" t="s">
        <v>19</v>
      </c>
      <c r="D376" s="36">
        <v>916</v>
      </c>
      <c r="E376" s="30">
        <v>1165</v>
      </c>
      <c r="F376" s="30">
        <v>1095</v>
      </c>
      <c r="G376" s="30">
        <v>1286</v>
      </c>
      <c r="H376" s="30">
        <v>1441</v>
      </c>
      <c r="I376" s="30">
        <v>1161</v>
      </c>
      <c r="J376" s="128"/>
      <c r="K376" s="31">
        <v>7064</v>
      </c>
      <c r="L376" s="125"/>
      <c r="M376" s="125"/>
    </row>
    <row r="377" spans="3:13" ht="14.25" thickBot="1" thickTop="1">
      <c r="C377" s="32" t="s">
        <v>17</v>
      </c>
      <c r="D377" s="20">
        <v>8201</v>
      </c>
      <c r="E377" s="21">
        <v>8633</v>
      </c>
      <c r="F377" s="21">
        <v>7965</v>
      </c>
      <c r="G377" s="21">
        <v>8870</v>
      </c>
      <c r="H377" s="21">
        <v>8178</v>
      </c>
      <c r="I377" s="21">
        <v>8200</v>
      </c>
      <c r="J377" s="124"/>
      <c r="K377" s="22">
        <v>50047</v>
      </c>
      <c r="L377" s="125"/>
      <c r="M377" s="125"/>
    </row>
    <row r="378" spans="3:13" ht="13.5" thickBot="1">
      <c r="C378" s="24" t="s">
        <v>20</v>
      </c>
      <c r="D378" s="25">
        <v>7546</v>
      </c>
      <c r="E378" s="26">
        <v>7976</v>
      </c>
      <c r="F378" s="26">
        <v>7323</v>
      </c>
      <c r="G378" s="26">
        <v>8210</v>
      </c>
      <c r="H378" s="26">
        <v>7524</v>
      </c>
      <c r="I378" s="26">
        <v>7542</v>
      </c>
      <c r="J378" s="126"/>
      <c r="K378" s="27">
        <v>46121</v>
      </c>
      <c r="L378" s="127"/>
      <c r="M378" s="127"/>
    </row>
    <row r="379" spans="3:13" ht="13.5" thickBot="1">
      <c r="C379" s="32" t="s">
        <v>19</v>
      </c>
      <c r="D379" s="29">
        <v>6891</v>
      </c>
      <c r="E379" s="30">
        <v>7319</v>
      </c>
      <c r="F379" s="30">
        <v>6681</v>
      </c>
      <c r="G379" s="30">
        <v>7550</v>
      </c>
      <c r="H379" s="30">
        <v>6870</v>
      </c>
      <c r="I379" s="30">
        <v>6884</v>
      </c>
      <c r="J379" s="128"/>
      <c r="K379" s="31">
        <v>42194</v>
      </c>
      <c r="L379" s="125"/>
      <c r="M379" s="125"/>
    </row>
    <row r="380" spans="3:13" ht="14.25" thickBot="1" thickTop="1">
      <c r="C380" s="19" t="s">
        <v>17</v>
      </c>
      <c r="D380" s="20">
        <v>9215</v>
      </c>
      <c r="E380" s="21">
        <v>9918</v>
      </c>
      <c r="F380" s="21">
        <v>9173</v>
      </c>
      <c r="G380" s="21">
        <v>10284</v>
      </c>
      <c r="H380" s="21">
        <v>9760</v>
      </c>
      <c r="I380" s="21">
        <v>9482</v>
      </c>
      <c r="J380" s="124"/>
      <c r="K380" s="22">
        <v>57832</v>
      </c>
      <c r="L380" s="125"/>
      <c r="M380" s="125"/>
    </row>
    <row r="381" spans="3:13" ht="13.5" thickBot="1">
      <c r="C381" s="24" t="s">
        <v>21</v>
      </c>
      <c r="D381" s="25">
        <v>8511</v>
      </c>
      <c r="E381" s="26">
        <v>9201</v>
      </c>
      <c r="F381" s="26">
        <v>8474</v>
      </c>
      <c r="G381" s="26">
        <v>9560</v>
      </c>
      <c r="H381" s="26">
        <v>9036</v>
      </c>
      <c r="I381" s="26">
        <v>8763</v>
      </c>
      <c r="J381" s="126"/>
      <c r="K381" s="27">
        <v>53545</v>
      </c>
      <c r="L381" s="127"/>
      <c r="M381" s="127"/>
    </row>
    <row r="382" spans="3:13" ht="13.5" thickBot="1">
      <c r="C382" s="143" t="s">
        <v>19</v>
      </c>
      <c r="D382" s="168">
        <v>7807</v>
      </c>
      <c r="E382" s="169">
        <v>8484</v>
      </c>
      <c r="F382" s="169">
        <v>7775</v>
      </c>
      <c r="G382" s="169">
        <v>8836</v>
      </c>
      <c r="H382" s="169">
        <v>8312</v>
      </c>
      <c r="I382" s="169">
        <v>8045</v>
      </c>
      <c r="J382" s="146"/>
      <c r="K382" s="56">
        <v>49259</v>
      </c>
      <c r="L382" s="125"/>
      <c r="M382" s="125"/>
    </row>
    <row r="383" spans="3:13" ht="14.25" thickBot="1" thickTop="1">
      <c r="C383" s="120"/>
      <c r="D383" s="147">
        <v>2018</v>
      </c>
      <c r="E383" s="148">
        <v>2018</v>
      </c>
      <c r="F383" s="148">
        <v>2018</v>
      </c>
      <c r="G383" s="148">
        <v>2018</v>
      </c>
      <c r="H383" s="148">
        <v>2018</v>
      </c>
      <c r="I383" s="148">
        <v>2018</v>
      </c>
      <c r="J383" s="149"/>
      <c r="K383" s="57" t="s">
        <v>34</v>
      </c>
      <c r="L383" s="119"/>
      <c r="M383" s="119"/>
    </row>
    <row r="384" spans="3:13" ht="13.5" thickBot="1">
      <c r="C384" s="120"/>
      <c r="D384" s="8" t="s">
        <v>91</v>
      </c>
      <c r="E384" s="150" t="s">
        <v>92</v>
      </c>
      <c r="F384" s="150" t="s">
        <v>93</v>
      </c>
      <c r="G384" s="150" t="s">
        <v>94</v>
      </c>
      <c r="H384" s="150" t="s">
        <v>95</v>
      </c>
      <c r="I384" s="150" t="s">
        <v>96</v>
      </c>
      <c r="J384" s="151"/>
      <c r="K384" s="58" t="s">
        <v>35</v>
      </c>
      <c r="L384" s="119"/>
      <c r="M384" s="119"/>
    </row>
    <row r="385" spans="3:13" ht="14.25" thickBot="1" thickTop="1">
      <c r="C385" s="19" t="s">
        <v>17</v>
      </c>
      <c r="D385" s="139">
        <v>833</v>
      </c>
      <c r="E385" s="140">
        <v>874</v>
      </c>
      <c r="F385" s="167">
        <v>1046</v>
      </c>
      <c r="G385" s="140">
        <v>855</v>
      </c>
      <c r="H385" s="140">
        <v>933</v>
      </c>
      <c r="I385" s="167">
        <v>1011</v>
      </c>
      <c r="J385" s="141"/>
      <c r="K385" s="55">
        <v>5552</v>
      </c>
      <c r="L385" s="125"/>
      <c r="M385" s="125"/>
    </row>
    <row r="386" spans="3:13" ht="13.5" thickBot="1">
      <c r="C386" s="24" t="s">
        <v>18</v>
      </c>
      <c r="D386" s="33">
        <v>791</v>
      </c>
      <c r="E386" s="34">
        <v>830</v>
      </c>
      <c r="F386" s="34">
        <v>994</v>
      </c>
      <c r="G386" s="34">
        <v>812</v>
      </c>
      <c r="H386" s="34">
        <v>887</v>
      </c>
      <c r="I386" s="34">
        <v>963</v>
      </c>
      <c r="J386" s="126"/>
      <c r="K386" s="27">
        <v>5277</v>
      </c>
      <c r="L386" s="127"/>
      <c r="M386" s="127"/>
    </row>
    <row r="387" spans="3:13" ht="13.5" thickBot="1">
      <c r="C387" s="28" t="s">
        <v>19</v>
      </c>
      <c r="D387" s="36">
        <v>749</v>
      </c>
      <c r="E387" s="37">
        <v>786</v>
      </c>
      <c r="F387" s="37">
        <v>943</v>
      </c>
      <c r="G387" s="37">
        <v>769</v>
      </c>
      <c r="H387" s="37">
        <v>840</v>
      </c>
      <c r="I387" s="37">
        <v>914</v>
      </c>
      <c r="J387" s="128"/>
      <c r="K387" s="31">
        <v>5001</v>
      </c>
      <c r="L387" s="125"/>
      <c r="M387" s="125"/>
    </row>
    <row r="388" spans="3:13" ht="14.25" thickBot="1" thickTop="1">
      <c r="C388" s="32" t="s">
        <v>17</v>
      </c>
      <c r="D388" s="20">
        <v>8789</v>
      </c>
      <c r="E388" s="21">
        <v>9016</v>
      </c>
      <c r="F388" s="21">
        <v>9441</v>
      </c>
      <c r="G388" s="21">
        <v>8564</v>
      </c>
      <c r="H388" s="21">
        <v>8989</v>
      </c>
      <c r="I388" s="21">
        <v>8576</v>
      </c>
      <c r="J388" s="124"/>
      <c r="K388" s="22">
        <v>53376</v>
      </c>
      <c r="L388" s="125"/>
      <c r="M388" s="125"/>
    </row>
    <row r="389" spans="3:13" ht="13.5" thickBot="1">
      <c r="C389" s="24" t="s">
        <v>20</v>
      </c>
      <c r="D389" s="25">
        <v>8117</v>
      </c>
      <c r="E389" s="26">
        <v>8339</v>
      </c>
      <c r="F389" s="26">
        <v>8753</v>
      </c>
      <c r="G389" s="26">
        <v>7886</v>
      </c>
      <c r="H389" s="26">
        <v>8309</v>
      </c>
      <c r="I389" s="26">
        <v>7904</v>
      </c>
      <c r="J389" s="126"/>
      <c r="K389" s="27">
        <v>49307</v>
      </c>
      <c r="L389" s="127"/>
      <c r="M389" s="127"/>
    </row>
    <row r="390" spans="3:13" ht="13.5" thickBot="1">
      <c r="C390" s="32" t="s">
        <v>19</v>
      </c>
      <c r="D390" s="29">
        <v>7445</v>
      </c>
      <c r="E390" s="30">
        <v>7661</v>
      </c>
      <c r="F390" s="30">
        <v>8065</v>
      </c>
      <c r="G390" s="30">
        <v>7207</v>
      </c>
      <c r="H390" s="30">
        <v>7629</v>
      </c>
      <c r="I390" s="30">
        <v>7232</v>
      </c>
      <c r="J390" s="128"/>
      <c r="K390" s="31">
        <v>45239</v>
      </c>
      <c r="L390" s="125"/>
      <c r="M390" s="125"/>
    </row>
    <row r="391" spans="3:13" ht="14.25" thickBot="1" thickTop="1">
      <c r="C391" s="19" t="s">
        <v>17</v>
      </c>
      <c r="D391" s="20">
        <v>9622</v>
      </c>
      <c r="E391" s="21">
        <v>9890</v>
      </c>
      <c r="F391" s="21">
        <v>10487</v>
      </c>
      <c r="G391" s="21">
        <v>9420</v>
      </c>
      <c r="H391" s="21">
        <v>9922</v>
      </c>
      <c r="I391" s="21">
        <v>9587</v>
      </c>
      <c r="J391" s="124"/>
      <c r="K391" s="22">
        <v>58928</v>
      </c>
      <c r="L391" s="125"/>
      <c r="M391" s="125"/>
    </row>
    <row r="392" spans="3:13" ht="13.5" thickBot="1">
      <c r="C392" s="24" t="s">
        <v>21</v>
      </c>
      <c r="D392" s="25">
        <v>8908</v>
      </c>
      <c r="E392" s="26">
        <v>9169</v>
      </c>
      <c r="F392" s="26">
        <v>9747</v>
      </c>
      <c r="G392" s="26">
        <v>8698</v>
      </c>
      <c r="H392" s="26">
        <v>9195</v>
      </c>
      <c r="I392" s="26">
        <v>8867</v>
      </c>
      <c r="J392" s="126"/>
      <c r="K392" s="27">
        <v>54584</v>
      </c>
      <c r="L392" s="127"/>
      <c r="M392" s="127"/>
    </row>
    <row r="393" spans="3:13" ht="13.5" thickBot="1">
      <c r="C393" s="143" t="s">
        <v>19</v>
      </c>
      <c r="D393" s="168">
        <v>8194</v>
      </c>
      <c r="E393" s="169">
        <v>8447</v>
      </c>
      <c r="F393" s="169">
        <v>9008</v>
      </c>
      <c r="G393" s="169">
        <v>7976</v>
      </c>
      <c r="H393" s="169">
        <v>8469</v>
      </c>
      <c r="I393" s="169">
        <v>8146</v>
      </c>
      <c r="J393" s="146"/>
      <c r="K393" s="56">
        <v>50240</v>
      </c>
      <c r="L393" s="125"/>
      <c r="M393" s="125"/>
    </row>
    <row r="394" spans="3:13" ht="14.25" thickBot="1" thickTop="1">
      <c r="C394" s="120"/>
      <c r="D394" s="8">
        <v>2018</v>
      </c>
      <c r="E394" s="150">
        <v>2018</v>
      </c>
      <c r="F394" s="150">
        <v>2018</v>
      </c>
      <c r="G394" s="150">
        <v>2018</v>
      </c>
      <c r="H394" s="150">
        <v>2018</v>
      </c>
      <c r="I394" s="150">
        <v>2018</v>
      </c>
      <c r="J394" s="151"/>
      <c r="K394" s="58" t="s">
        <v>34</v>
      </c>
      <c r="L394" s="119"/>
      <c r="M394" s="119"/>
    </row>
    <row r="395" spans="3:13" ht="13.5" thickBot="1">
      <c r="C395" s="120"/>
      <c r="D395" s="121" t="s">
        <v>85</v>
      </c>
      <c r="E395" s="122" t="s">
        <v>86</v>
      </c>
      <c r="F395" s="122" t="s">
        <v>87</v>
      </c>
      <c r="G395" s="122" t="s">
        <v>88</v>
      </c>
      <c r="H395" s="122" t="s">
        <v>89</v>
      </c>
      <c r="I395" s="122" t="s">
        <v>90</v>
      </c>
      <c r="J395" s="123"/>
      <c r="K395" s="52" t="s">
        <v>35</v>
      </c>
      <c r="L395" s="119"/>
      <c r="M395" s="119"/>
    </row>
    <row r="396" spans="3:13" ht="14.25" thickBot="1" thickTop="1">
      <c r="C396" s="19" t="s">
        <v>17</v>
      </c>
      <c r="D396" s="20">
        <v>1030</v>
      </c>
      <c r="E396" s="21">
        <v>1303</v>
      </c>
      <c r="F396" s="21">
        <v>1222</v>
      </c>
      <c r="G396" s="21">
        <v>1427</v>
      </c>
      <c r="H396" s="21">
        <v>1599</v>
      </c>
      <c r="I396" s="21">
        <v>1302</v>
      </c>
      <c r="J396" s="124"/>
      <c r="K396" s="22">
        <v>7884</v>
      </c>
      <c r="L396" s="125"/>
      <c r="M396" s="125"/>
    </row>
    <row r="397" spans="3:13" ht="13.5" thickBot="1">
      <c r="C397" s="24" t="s">
        <v>18</v>
      </c>
      <c r="D397" s="33">
        <v>980</v>
      </c>
      <c r="E397" s="26">
        <v>1243</v>
      </c>
      <c r="F397" s="26">
        <v>1164</v>
      </c>
      <c r="G397" s="26">
        <v>1362</v>
      </c>
      <c r="H397" s="26">
        <v>1528</v>
      </c>
      <c r="I397" s="26">
        <v>1241</v>
      </c>
      <c r="J397" s="126"/>
      <c r="K397" s="27">
        <v>7519</v>
      </c>
      <c r="L397" s="127"/>
      <c r="M397" s="127"/>
    </row>
    <row r="398" spans="3:13" ht="13.5" thickBot="1">
      <c r="C398" s="28" t="s">
        <v>19</v>
      </c>
      <c r="D398" s="36">
        <v>930</v>
      </c>
      <c r="E398" s="30">
        <v>1182</v>
      </c>
      <c r="F398" s="30">
        <v>1107</v>
      </c>
      <c r="G398" s="30">
        <v>1297</v>
      </c>
      <c r="H398" s="30">
        <v>1457</v>
      </c>
      <c r="I398" s="30">
        <v>1180</v>
      </c>
      <c r="J398" s="128"/>
      <c r="K398" s="31">
        <v>7154</v>
      </c>
      <c r="L398" s="125"/>
      <c r="M398" s="125"/>
    </row>
    <row r="399" spans="3:13" ht="14.25" thickBot="1" thickTop="1">
      <c r="C399" s="32" t="s">
        <v>17</v>
      </c>
      <c r="D399" s="20">
        <v>8346</v>
      </c>
      <c r="E399" s="21">
        <v>8777</v>
      </c>
      <c r="F399" s="21">
        <v>8098</v>
      </c>
      <c r="G399" s="21">
        <v>9014</v>
      </c>
      <c r="H399" s="21">
        <v>8357</v>
      </c>
      <c r="I399" s="21">
        <v>8445</v>
      </c>
      <c r="J399" s="124"/>
      <c r="K399" s="22">
        <v>51037</v>
      </c>
      <c r="L399" s="125"/>
      <c r="M399" s="125"/>
    </row>
    <row r="400" spans="3:13" ht="13.5" thickBot="1">
      <c r="C400" s="24" t="s">
        <v>20</v>
      </c>
      <c r="D400" s="25">
        <v>7676</v>
      </c>
      <c r="E400" s="26">
        <v>8106</v>
      </c>
      <c r="F400" s="26">
        <v>7442</v>
      </c>
      <c r="G400" s="26">
        <v>8340</v>
      </c>
      <c r="H400" s="26">
        <v>7685</v>
      </c>
      <c r="I400" s="26">
        <v>7763</v>
      </c>
      <c r="J400" s="126"/>
      <c r="K400" s="27">
        <v>47011</v>
      </c>
      <c r="L400" s="127"/>
      <c r="M400" s="127"/>
    </row>
    <row r="401" spans="3:13" ht="13.5" thickBot="1">
      <c r="C401" s="32" t="s">
        <v>19</v>
      </c>
      <c r="D401" s="29">
        <v>7006</v>
      </c>
      <c r="E401" s="30">
        <v>7434</v>
      </c>
      <c r="F401" s="30">
        <v>6786</v>
      </c>
      <c r="G401" s="30">
        <v>7667</v>
      </c>
      <c r="H401" s="30">
        <v>7012</v>
      </c>
      <c r="I401" s="30">
        <v>7081</v>
      </c>
      <c r="J401" s="128"/>
      <c r="K401" s="31">
        <v>42986</v>
      </c>
      <c r="L401" s="125"/>
      <c r="M401" s="125"/>
    </row>
    <row r="402" spans="3:13" ht="14.25" thickBot="1" thickTop="1">
      <c r="C402" s="19" t="s">
        <v>17</v>
      </c>
      <c r="D402" s="20">
        <v>9376</v>
      </c>
      <c r="E402" s="21">
        <v>10081</v>
      </c>
      <c r="F402" s="21">
        <v>9320</v>
      </c>
      <c r="G402" s="21">
        <v>10441</v>
      </c>
      <c r="H402" s="21">
        <v>9956</v>
      </c>
      <c r="I402" s="21">
        <v>9747</v>
      </c>
      <c r="J402" s="124"/>
      <c r="K402" s="22">
        <v>58920</v>
      </c>
      <c r="L402" s="125"/>
      <c r="M402" s="125"/>
    </row>
    <row r="403" spans="3:13" ht="13.5" thickBot="1">
      <c r="C403" s="24" t="s">
        <v>21</v>
      </c>
      <c r="D403" s="25">
        <v>8656</v>
      </c>
      <c r="E403" s="26">
        <v>9348</v>
      </c>
      <c r="F403" s="26">
        <v>8606</v>
      </c>
      <c r="G403" s="26">
        <v>9702</v>
      </c>
      <c r="H403" s="26">
        <v>9213</v>
      </c>
      <c r="I403" s="26">
        <v>9004</v>
      </c>
      <c r="J403" s="126"/>
      <c r="K403" s="27">
        <v>54530</v>
      </c>
      <c r="L403" s="127"/>
      <c r="M403" s="127"/>
    </row>
    <row r="404" spans="3:13" ht="13.5" thickBot="1">
      <c r="C404" s="28" t="s">
        <v>19</v>
      </c>
      <c r="D404" s="29">
        <v>7937</v>
      </c>
      <c r="E404" s="30">
        <v>8616</v>
      </c>
      <c r="F404" s="30">
        <v>7892</v>
      </c>
      <c r="G404" s="30">
        <v>8964</v>
      </c>
      <c r="H404" s="30">
        <v>8470</v>
      </c>
      <c r="I404" s="30">
        <v>8261</v>
      </c>
      <c r="J404" s="128"/>
      <c r="K404" s="31">
        <v>50140</v>
      </c>
      <c r="L404" s="125"/>
      <c r="M404" s="125"/>
    </row>
    <row r="405" ht="13.5" thickTop="1"/>
    <row r="407" ht="15">
      <c r="C407" s="116" t="s">
        <v>99</v>
      </c>
    </row>
    <row r="408" ht="15">
      <c r="C408" s="116" t="s">
        <v>132</v>
      </c>
    </row>
    <row r="409" ht="13.5" thickBot="1">
      <c r="C409" s="170"/>
    </row>
    <row r="410" spans="3:13" ht="14.25" thickBot="1" thickTop="1">
      <c r="C410" s="117" t="s">
        <v>204</v>
      </c>
      <c r="D410" s="6">
        <v>2019</v>
      </c>
      <c r="E410" s="40">
        <v>2019</v>
      </c>
      <c r="F410" s="40">
        <v>2019</v>
      </c>
      <c r="G410" s="40">
        <v>2019</v>
      </c>
      <c r="H410" s="40">
        <v>2019</v>
      </c>
      <c r="I410" s="40">
        <v>2019</v>
      </c>
      <c r="J410" s="118"/>
      <c r="K410" s="41" t="s">
        <v>34</v>
      </c>
      <c r="L410" s="119"/>
      <c r="M410" s="119"/>
    </row>
    <row r="411" spans="3:13" ht="13.5" thickBot="1">
      <c r="C411" s="161"/>
      <c r="D411" s="121" t="s">
        <v>91</v>
      </c>
      <c r="E411" s="122" t="s">
        <v>92</v>
      </c>
      <c r="F411" s="122" t="s">
        <v>93</v>
      </c>
      <c r="G411" s="122" t="s">
        <v>94</v>
      </c>
      <c r="H411" s="122" t="s">
        <v>95</v>
      </c>
      <c r="I411" s="122" t="s">
        <v>96</v>
      </c>
      <c r="J411" s="123"/>
      <c r="K411" s="52" t="s">
        <v>35</v>
      </c>
      <c r="L411" s="125"/>
      <c r="M411" s="125"/>
    </row>
    <row r="412" spans="3:13" ht="14.25" thickBot="1" thickTop="1">
      <c r="C412" s="32" t="s">
        <v>17</v>
      </c>
      <c r="D412" s="49">
        <v>848</v>
      </c>
      <c r="E412" s="50">
        <v>888</v>
      </c>
      <c r="F412" s="21">
        <v>1062</v>
      </c>
      <c r="G412" s="50">
        <v>867</v>
      </c>
      <c r="H412" s="50">
        <v>948</v>
      </c>
      <c r="I412" s="21">
        <v>1030</v>
      </c>
      <c r="J412" s="124"/>
      <c r="K412" s="22">
        <v>5643</v>
      </c>
      <c r="L412" s="127"/>
      <c r="M412" s="127"/>
    </row>
    <row r="413" spans="3:13" ht="13.5" thickBot="1">
      <c r="C413" s="24" t="s">
        <v>18</v>
      </c>
      <c r="D413" s="33">
        <v>805</v>
      </c>
      <c r="E413" s="34">
        <v>844</v>
      </c>
      <c r="F413" s="26">
        <v>1010</v>
      </c>
      <c r="G413" s="34">
        <v>823</v>
      </c>
      <c r="H413" s="34">
        <v>900</v>
      </c>
      <c r="I413" s="34">
        <v>981</v>
      </c>
      <c r="J413" s="126"/>
      <c r="K413" s="27">
        <v>5363</v>
      </c>
      <c r="L413" s="125"/>
      <c r="M413" s="125"/>
    </row>
    <row r="414" spans="3:13" ht="13.5" thickBot="1">
      <c r="C414" s="28" t="s">
        <v>19</v>
      </c>
      <c r="D414" s="36">
        <v>762</v>
      </c>
      <c r="E414" s="37">
        <v>799</v>
      </c>
      <c r="F414" s="37">
        <v>958</v>
      </c>
      <c r="G414" s="37">
        <v>780</v>
      </c>
      <c r="H414" s="37">
        <v>853</v>
      </c>
      <c r="I414" s="37">
        <v>931</v>
      </c>
      <c r="J414" s="128"/>
      <c r="K414" s="31">
        <v>5083</v>
      </c>
      <c r="L414" s="125"/>
      <c r="M414" s="125"/>
    </row>
    <row r="415" spans="3:13" ht="14.25" thickBot="1" thickTop="1">
      <c r="C415" s="32" t="s">
        <v>17</v>
      </c>
      <c r="D415" s="20">
        <v>9095</v>
      </c>
      <c r="E415" s="21">
        <v>9358</v>
      </c>
      <c r="F415" s="21">
        <v>9760</v>
      </c>
      <c r="G415" s="21">
        <v>8807</v>
      </c>
      <c r="H415" s="21">
        <v>9257</v>
      </c>
      <c r="I415" s="21">
        <v>8816</v>
      </c>
      <c r="J415" s="124"/>
      <c r="K415" s="22">
        <v>55093</v>
      </c>
      <c r="L415" s="127"/>
      <c r="M415" s="127"/>
    </row>
    <row r="416" spans="3:13" ht="13.5" thickBot="1">
      <c r="C416" s="24" t="s">
        <v>20</v>
      </c>
      <c r="D416" s="162">
        <v>8396</v>
      </c>
      <c r="E416" s="163">
        <v>8652</v>
      </c>
      <c r="F416" s="163">
        <v>9046</v>
      </c>
      <c r="G416" s="163">
        <v>8107</v>
      </c>
      <c r="H416" s="163">
        <v>8554</v>
      </c>
      <c r="I416" s="163">
        <v>8123</v>
      </c>
      <c r="J416" s="132"/>
      <c r="K416" s="53">
        <v>50877</v>
      </c>
      <c r="L416" s="125"/>
      <c r="M416" s="125"/>
    </row>
    <row r="417" spans="3:13" ht="13.5" thickBot="1">
      <c r="C417" s="32" t="s">
        <v>19</v>
      </c>
      <c r="D417" s="164">
        <v>7697</v>
      </c>
      <c r="E417" s="165">
        <v>7945</v>
      </c>
      <c r="F417" s="165">
        <v>8332</v>
      </c>
      <c r="G417" s="165">
        <v>7406</v>
      </c>
      <c r="H417" s="165">
        <v>7851</v>
      </c>
      <c r="I417" s="165">
        <v>7429</v>
      </c>
      <c r="J417" s="137"/>
      <c r="K417" s="54">
        <v>46661</v>
      </c>
      <c r="L417" s="125"/>
      <c r="M417" s="125"/>
    </row>
    <row r="418" spans="3:13" ht="14.25" thickBot="1" thickTop="1">
      <c r="C418" s="19" t="s">
        <v>17</v>
      </c>
      <c r="D418" s="166">
        <v>9943</v>
      </c>
      <c r="E418" s="167">
        <v>10246</v>
      </c>
      <c r="F418" s="167">
        <v>10822</v>
      </c>
      <c r="G418" s="167">
        <v>9674</v>
      </c>
      <c r="H418" s="167">
        <v>10204</v>
      </c>
      <c r="I418" s="167">
        <v>9846</v>
      </c>
      <c r="J418" s="141"/>
      <c r="K418" s="55">
        <v>60736</v>
      </c>
      <c r="L418" s="127"/>
      <c r="M418" s="127"/>
    </row>
    <row r="419" spans="3:13" ht="13.5" thickBot="1">
      <c r="C419" s="24" t="s">
        <v>21</v>
      </c>
      <c r="D419" s="25">
        <v>9201</v>
      </c>
      <c r="E419" s="26">
        <v>9495</v>
      </c>
      <c r="F419" s="26">
        <v>10057</v>
      </c>
      <c r="G419" s="26">
        <v>8930</v>
      </c>
      <c r="H419" s="26">
        <v>9454</v>
      </c>
      <c r="I419" s="26">
        <v>9103</v>
      </c>
      <c r="J419" s="126"/>
      <c r="K419" s="27">
        <v>56240</v>
      </c>
      <c r="L419" s="125"/>
      <c r="M419" s="125"/>
    </row>
    <row r="420" spans="3:13" ht="13.5" thickBot="1">
      <c r="C420" s="143" t="s">
        <v>19</v>
      </c>
      <c r="D420" s="168">
        <v>8458</v>
      </c>
      <c r="E420" s="169">
        <v>8744</v>
      </c>
      <c r="F420" s="169">
        <v>9291</v>
      </c>
      <c r="G420" s="169">
        <v>8186</v>
      </c>
      <c r="H420" s="169">
        <v>8704</v>
      </c>
      <c r="I420" s="169">
        <v>8360</v>
      </c>
      <c r="J420" s="146"/>
      <c r="K420" s="56">
        <v>51744</v>
      </c>
      <c r="L420" s="119"/>
      <c r="M420" s="119"/>
    </row>
    <row r="421" spans="3:13" ht="14.25" thickBot="1" thickTop="1">
      <c r="C421" s="120"/>
      <c r="D421" s="147">
        <v>2019</v>
      </c>
      <c r="E421" s="148">
        <v>2019</v>
      </c>
      <c r="F421" s="148">
        <v>2019</v>
      </c>
      <c r="G421" s="148">
        <v>2019</v>
      </c>
      <c r="H421" s="148">
        <v>2019</v>
      </c>
      <c r="I421" s="148">
        <v>2019</v>
      </c>
      <c r="J421" s="149"/>
      <c r="K421" s="57" t="s">
        <v>34</v>
      </c>
      <c r="L421" s="119"/>
      <c r="M421" s="119"/>
    </row>
    <row r="422" spans="3:13" ht="13.5" thickBot="1">
      <c r="C422" s="120"/>
      <c r="D422" s="8" t="s">
        <v>85</v>
      </c>
      <c r="E422" s="150" t="s">
        <v>86</v>
      </c>
      <c r="F422" s="150" t="s">
        <v>87</v>
      </c>
      <c r="G422" s="150" t="s">
        <v>88</v>
      </c>
      <c r="H422" s="150" t="s">
        <v>89</v>
      </c>
      <c r="I422" s="150" t="s">
        <v>90</v>
      </c>
      <c r="J422" s="151"/>
      <c r="K422" s="58" t="s">
        <v>35</v>
      </c>
      <c r="L422" s="125"/>
      <c r="M422" s="125"/>
    </row>
    <row r="423" spans="3:13" ht="14.25" thickBot="1" thickTop="1">
      <c r="C423" s="19" t="s">
        <v>17</v>
      </c>
      <c r="D423" s="166">
        <v>1048</v>
      </c>
      <c r="E423" s="167">
        <v>1326</v>
      </c>
      <c r="F423" s="167">
        <v>1250</v>
      </c>
      <c r="G423" s="167">
        <v>1463</v>
      </c>
      <c r="H423" s="167">
        <v>1640</v>
      </c>
      <c r="I423" s="167">
        <v>1338</v>
      </c>
      <c r="J423" s="141"/>
      <c r="K423" s="55">
        <v>8064</v>
      </c>
      <c r="L423" s="127"/>
      <c r="M423" s="127"/>
    </row>
    <row r="424" spans="3:13" ht="13.5" thickBot="1">
      <c r="C424" s="24" t="s">
        <v>18</v>
      </c>
      <c r="D424" s="33">
        <v>997</v>
      </c>
      <c r="E424" s="26">
        <v>1265</v>
      </c>
      <c r="F424" s="26">
        <v>1191</v>
      </c>
      <c r="G424" s="26">
        <v>1396</v>
      </c>
      <c r="H424" s="26">
        <v>1567</v>
      </c>
      <c r="I424" s="26">
        <v>1275</v>
      </c>
      <c r="J424" s="126"/>
      <c r="K424" s="27">
        <v>7691</v>
      </c>
      <c r="L424" s="125"/>
      <c r="M424" s="125"/>
    </row>
    <row r="425" spans="3:13" ht="13.5" thickBot="1">
      <c r="C425" s="28" t="s">
        <v>19</v>
      </c>
      <c r="D425" s="36">
        <v>946</v>
      </c>
      <c r="E425" s="30">
        <v>1203</v>
      </c>
      <c r="F425" s="30">
        <v>1133</v>
      </c>
      <c r="G425" s="30">
        <v>1330</v>
      </c>
      <c r="H425" s="30">
        <v>1494</v>
      </c>
      <c r="I425" s="30">
        <v>1212</v>
      </c>
      <c r="J425" s="128"/>
      <c r="K425" s="31">
        <v>7317</v>
      </c>
      <c r="L425" s="125"/>
      <c r="M425" s="125"/>
    </row>
    <row r="426" spans="3:13" ht="14.25" thickBot="1" thickTop="1">
      <c r="C426" s="32" t="s">
        <v>17</v>
      </c>
      <c r="D426" s="20">
        <v>8521</v>
      </c>
      <c r="E426" s="21">
        <v>8939</v>
      </c>
      <c r="F426" s="21">
        <v>8233</v>
      </c>
      <c r="G426" s="21">
        <v>9086</v>
      </c>
      <c r="H426" s="21">
        <v>8335</v>
      </c>
      <c r="I426" s="21">
        <v>8345</v>
      </c>
      <c r="J426" s="124"/>
      <c r="K426" s="22">
        <v>51460</v>
      </c>
      <c r="L426" s="127"/>
      <c r="M426" s="127"/>
    </row>
    <row r="427" spans="3:13" ht="13.5" thickBot="1">
      <c r="C427" s="24" t="s">
        <v>20</v>
      </c>
      <c r="D427" s="25">
        <v>7835</v>
      </c>
      <c r="E427" s="26">
        <v>8253</v>
      </c>
      <c r="F427" s="26">
        <v>7564</v>
      </c>
      <c r="G427" s="26">
        <v>8406</v>
      </c>
      <c r="H427" s="26">
        <v>7664</v>
      </c>
      <c r="I427" s="26">
        <v>7670</v>
      </c>
      <c r="J427" s="126"/>
      <c r="K427" s="27">
        <v>47393</v>
      </c>
      <c r="L427" s="125"/>
      <c r="M427" s="125"/>
    </row>
    <row r="428" spans="3:13" ht="13.5" thickBot="1">
      <c r="C428" s="28" t="s">
        <v>19</v>
      </c>
      <c r="D428" s="29">
        <v>7149</v>
      </c>
      <c r="E428" s="30">
        <v>7567</v>
      </c>
      <c r="F428" s="30">
        <v>6895</v>
      </c>
      <c r="G428" s="30">
        <v>7726</v>
      </c>
      <c r="H428" s="30">
        <v>6993</v>
      </c>
      <c r="I428" s="30">
        <v>6996</v>
      </c>
      <c r="J428" s="128"/>
      <c r="K428" s="31">
        <v>43326</v>
      </c>
      <c r="L428" s="125"/>
      <c r="M428" s="125"/>
    </row>
    <row r="429" spans="3:13" ht="14.25" thickBot="1" thickTop="1">
      <c r="C429" s="32" t="s">
        <v>17</v>
      </c>
      <c r="D429" s="20">
        <v>9568</v>
      </c>
      <c r="E429" s="21">
        <v>10266</v>
      </c>
      <c r="F429" s="21">
        <v>9483</v>
      </c>
      <c r="G429" s="21">
        <v>10549</v>
      </c>
      <c r="H429" s="21">
        <v>9975</v>
      </c>
      <c r="I429" s="21">
        <v>9683</v>
      </c>
      <c r="J429" s="124"/>
      <c r="K429" s="22">
        <v>59524</v>
      </c>
      <c r="L429" s="127"/>
      <c r="M429" s="127"/>
    </row>
    <row r="430" spans="3:13" ht="13.5" thickBot="1">
      <c r="C430" s="24" t="s">
        <v>21</v>
      </c>
      <c r="D430" s="25">
        <v>8832</v>
      </c>
      <c r="E430" s="26">
        <v>9518</v>
      </c>
      <c r="F430" s="26">
        <v>8755</v>
      </c>
      <c r="G430" s="26">
        <v>9802</v>
      </c>
      <c r="H430" s="26">
        <v>9231</v>
      </c>
      <c r="I430" s="26">
        <v>8946</v>
      </c>
      <c r="J430" s="126"/>
      <c r="K430" s="27">
        <v>55083</v>
      </c>
      <c r="L430" s="125"/>
      <c r="M430" s="125"/>
    </row>
    <row r="431" spans="3:13" ht="13.5" thickBot="1">
      <c r="C431" s="143" t="s">
        <v>19</v>
      </c>
      <c r="D431" s="168">
        <v>8095</v>
      </c>
      <c r="E431" s="169">
        <v>8770</v>
      </c>
      <c r="F431" s="169">
        <v>8027</v>
      </c>
      <c r="G431" s="169">
        <v>9055</v>
      </c>
      <c r="H431" s="169">
        <v>8487</v>
      </c>
      <c r="I431" s="169">
        <v>8208</v>
      </c>
      <c r="J431" s="146"/>
      <c r="K431" s="56">
        <v>50643</v>
      </c>
      <c r="L431" s="119"/>
      <c r="M431" s="119"/>
    </row>
    <row r="432" spans="3:13" ht="14.25" thickBot="1" thickTop="1">
      <c r="C432" s="120"/>
      <c r="D432" s="147">
        <v>2020</v>
      </c>
      <c r="E432" s="148">
        <v>2020</v>
      </c>
      <c r="F432" s="148">
        <v>2020</v>
      </c>
      <c r="G432" s="148">
        <v>2020</v>
      </c>
      <c r="H432" s="148">
        <v>2020</v>
      </c>
      <c r="I432" s="148">
        <v>2020</v>
      </c>
      <c r="J432" s="149"/>
      <c r="K432" s="57" t="s">
        <v>34</v>
      </c>
      <c r="L432" s="119"/>
      <c r="M432" s="119"/>
    </row>
    <row r="433" spans="3:13" ht="13.5" thickBot="1">
      <c r="C433" s="120"/>
      <c r="D433" s="8" t="s">
        <v>91</v>
      </c>
      <c r="E433" s="150" t="s">
        <v>92</v>
      </c>
      <c r="F433" s="150" t="s">
        <v>93</v>
      </c>
      <c r="G433" s="150" t="s">
        <v>94</v>
      </c>
      <c r="H433" s="150" t="s">
        <v>95</v>
      </c>
      <c r="I433" s="150" t="s">
        <v>96</v>
      </c>
      <c r="J433" s="151"/>
      <c r="K433" s="58" t="s">
        <v>35</v>
      </c>
      <c r="L433" s="125"/>
      <c r="M433" s="125"/>
    </row>
    <row r="434" spans="3:13" ht="14.25" thickBot="1" thickTop="1">
      <c r="C434" s="19" t="s">
        <v>17</v>
      </c>
      <c r="D434" s="139">
        <v>871</v>
      </c>
      <c r="E434" s="140">
        <v>914</v>
      </c>
      <c r="F434" s="167">
        <v>1094</v>
      </c>
      <c r="G434" s="140">
        <v>890</v>
      </c>
      <c r="H434" s="140">
        <v>976</v>
      </c>
      <c r="I434" s="167">
        <v>1062</v>
      </c>
      <c r="J434" s="141"/>
      <c r="K434" s="55">
        <v>5806</v>
      </c>
      <c r="L434" s="127"/>
      <c r="M434" s="127"/>
    </row>
    <row r="435" spans="3:13" ht="13.5" thickBot="1">
      <c r="C435" s="24" t="s">
        <v>18</v>
      </c>
      <c r="D435" s="33">
        <v>827</v>
      </c>
      <c r="E435" s="34">
        <v>868</v>
      </c>
      <c r="F435" s="26">
        <v>1040</v>
      </c>
      <c r="G435" s="34">
        <v>846</v>
      </c>
      <c r="H435" s="34">
        <v>927</v>
      </c>
      <c r="I435" s="26">
        <v>1011</v>
      </c>
      <c r="J435" s="126"/>
      <c r="K435" s="27">
        <v>5518</v>
      </c>
      <c r="L435" s="125"/>
      <c r="M435" s="125"/>
    </row>
    <row r="436" spans="3:13" ht="13.5" thickBot="1">
      <c r="C436" s="28" t="s">
        <v>19</v>
      </c>
      <c r="D436" s="36">
        <v>783</v>
      </c>
      <c r="E436" s="37">
        <v>822</v>
      </c>
      <c r="F436" s="37">
        <v>987</v>
      </c>
      <c r="G436" s="37">
        <v>801</v>
      </c>
      <c r="H436" s="37">
        <v>878</v>
      </c>
      <c r="I436" s="37">
        <v>960</v>
      </c>
      <c r="J436" s="128"/>
      <c r="K436" s="31">
        <v>5230</v>
      </c>
      <c r="L436" s="125"/>
      <c r="M436" s="125"/>
    </row>
    <row r="437" spans="3:13" ht="14.25" thickBot="1" thickTop="1">
      <c r="C437" s="32" t="s">
        <v>17</v>
      </c>
      <c r="D437" s="20">
        <v>8869</v>
      </c>
      <c r="E437" s="21">
        <v>8996</v>
      </c>
      <c r="F437" s="21">
        <v>9185</v>
      </c>
      <c r="G437" s="21">
        <v>8027</v>
      </c>
      <c r="H437" s="21">
        <v>8150</v>
      </c>
      <c r="I437" s="21">
        <v>7426</v>
      </c>
      <c r="J437" s="124"/>
      <c r="K437" s="22">
        <v>50652</v>
      </c>
      <c r="L437" s="127"/>
      <c r="M437" s="127"/>
    </row>
    <row r="438" spans="3:13" ht="13.5" thickBot="1">
      <c r="C438" s="24" t="s">
        <v>20</v>
      </c>
      <c r="D438" s="25">
        <v>8187</v>
      </c>
      <c r="E438" s="26">
        <v>8317</v>
      </c>
      <c r="F438" s="26">
        <v>8514</v>
      </c>
      <c r="G438" s="26">
        <v>7391</v>
      </c>
      <c r="H438" s="26">
        <v>7534</v>
      </c>
      <c r="I438" s="26">
        <v>6846</v>
      </c>
      <c r="J438" s="126"/>
      <c r="K438" s="27">
        <v>46789</v>
      </c>
      <c r="L438" s="125"/>
      <c r="M438" s="125"/>
    </row>
    <row r="439" spans="3:13" ht="13.5" thickBot="1">
      <c r="C439" s="28" t="s">
        <v>19</v>
      </c>
      <c r="D439" s="29">
        <v>7505</v>
      </c>
      <c r="E439" s="30">
        <v>7638</v>
      </c>
      <c r="F439" s="30">
        <v>7843</v>
      </c>
      <c r="G439" s="30">
        <v>6754</v>
      </c>
      <c r="H439" s="30">
        <v>6918</v>
      </c>
      <c r="I439" s="30">
        <v>6266</v>
      </c>
      <c r="J439" s="128"/>
      <c r="K439" s="31">
        <v>42926</v>
      </c>
      <c r="L439" s="125"/>
      <c r="M439" s="125"/>
    </row>
    <row r="440" spans="3:13" ht="14.25" thickBot="1" thickTop="1">
      <c r="C440" s="32" t="s">
        <v>17</v>
      </c>
      <c r="D440" s="20">
        <v>9740</v>
      </c>
      <c r="E440" s="21">
        <v>9909</v>
      </c>
      <c r="F440" s="21">
        <v>10278</v>
      </c>
      <c r="G440" s="21">
        <v>8918</v>
      </c>
      <c r="H440" s="21">
        <v>9125</v>
      </c>
      <c r="I440" s="21">
        <v>8488</v>
      </c>
      <c r="J440" s="124"/>
      <c r="K440" s="22">
        <v>56458</v>
      </c>
      <c r="L440" s="127"/>
      <c r="M440" s="127"/>
    </row>
    <row r="441" spans="3:13" ht="13.5" thickBot="1">
      <c r="C441" s="24" t="s">
        <v>21</v>
      </c>
      <c r="D441" s="25">
        <v>9014</v>
      </c>
      <c r="E441" s="26">
        <v>9185</v>
      </c>
      <c r="F441" s="26">
        <v>9554</v>
      </c>
      <c r="G441" s="26">
        <v>8237</v>
      </c>
      <c r="H441" s="26">
        <v>8461</v>
      </c>
      <c r="I441" s="26">
        <v>7857</v>
      </c>
      <c r="J441" s="126"/>
      <c r="K441" s="27">
        <v>52307</v>
      </c>
      <c r="L441" s="125"/>
      <c r="M441" s="125"/>
    </row>
    <row r="442" spans="3:13" ht="13.5" thickBot="1">
      <c r="C442" s="143" t="s">
        <v>19</v>
      </c>
      <c r="D442" s="168">
        <v>8288</v>
      </c>
      <c r="E442" s="169">
        <v>8460</v>
      </c>
      <c r="F442" s="169">
        <v>8830</v>
      </c>
      <c r="G442" s="169">
        <v>7555</v>
      </c>
      <c r="H442" s="169">
        <v>7797</v>
      </c>
      <c r="I442" s="169">
        <v>7226</v>
      </c>
      <c r="J442" s="146"/>
      <c r="K442" s="56">
        <v>48156</v>
      </c>
      <c r="L442" s="119"/>
      <c r="M442" s="119"/>
    </row>
    <row r="443" spans="3:13" ht="14.25" thickBot="1" thickTop="1">
      <c r="C443" s="120"/>
      <c r="D443" s="147">
        <v>2020</v>
      </c>
      <c r="E443" s="148">
        <v>2020</v>
      </c>
      <c r="F443" s="148">
        <v>2020</v>
      </c>
      <c r="G443" s="148">
        <v>2020</v>
      </c>
      <c r="H443" s="148">
        <v>2020</v>
      </c>
      <c r="I443" s="148">
        <v>2020</v>
      </c>
      <c r="J443" s="149"/>
      <c r="K443" s="57" t="s">
        <v>34</v>
      </c>
      <c r="L443" s="119"/>
      <c r="M443" s="119"/>
    </row>
    <row r="444" spans="3:13" ht="13.5" thickBot="1">
      <c r="C444" s="120"/>
      <c r="D444" s="8" t="s">
        <v>85</v>
      </c>
      <c r="E444" s="150" t="s">
        <v>86</v>
      </c>
      <c r="F444" s="150" t="s">
        <v>87</v>
      </c>
      <c r="G444" s="150" t="s">
        <v>88</v>
      </c>
      <c r="H444" s="150" t="s">
        <v>89</v>
      </c>
      <c r="I444" s="150" t="s">
        <v>90</v>
      </c>
      <c r="J444" s="151"/>
      <c r="K444" s="58" t="s">
        <v>35</v>
      </c>
      <c r="L444" s="125"/>
      <c r="M444" s="125"/>
    </row>
    <row r="445" spans="3:13" ht="14.25" thickBot="1" thickTop="1">
      <c r="C445" s="19" t="s">
        <v>17</v>
      </c>
      <c r="D445" s="166">
        <v>1079</v>
      </c>
      <c r="E445" s="167">
        <v>1369</v>
      </c>
      <c r="F445" s="167">
        <v>1291</v>
      </c>
      <c r="G445" s="167">
        <v>1518</v>
      </c>
      <c r="H445" s="167">
        <v>1709</v>
      </c>
      <c r="I445" s="167">
        <v>1387</v>
      </c>
      <c r="J445" s="141"/>
      <c r="K445" s="55">
        <v>8353</v>
      </c>
      <c r="L445" s="127"/>
      <c r="M445" s="127"/>
    </row>
    <row r="446" spans="3:13" ht="13.5" thickBot="1">
      <c r="C446" s="24" t="s">
        <v>18</v>
      </c>
      <c r="D446" s="25">
        <v>1026</v>
      </c>
      <c r="E446" s="26">
        <v>1306</v>
      </c>
      <c r="F446" s="26">
        <v>1231</v>
      </c>
      <c r="G446" s="26">
        <v>1448</v>
      </c>
      <c r="H446" s="26">
        <v>1633</v>
      </c>
      <c r="I446" s="26">
        <v>1322</v>
      </c>
      <c r="J446" s="126"/>
      <c r="K446" s="27">
        <v>7966</v>
      </c>
      <c r="L446" s="125"/>
      <c r="M446" s="125"/>
    </row>
    <row r="447" spans="3:13" ht="13.5" thickBot="1">
      <c r="C447" s="28" t="s">
        <v>19</v>
      </c>
      <c r="D447" s="36">
        <v>974</v>
      </c>
      <c r="E447" s="30">
        <v>1242</v>
      </c>
      <c r="F447" s="30">
        <v>1170</v>
      </c>
      <c r="G447" s="30">
        <v>1379</v>
      </c>
      <c r="H447" s="30">
        <v>1557</v>
      </c>
      <c r="I447" s="30">
        <v>1257</v>
      </c>
      <c r="J447" s="128"/>
      <c r="K447" s="31">
        <v>7580</v>
      </c>
      <c r="L447" s="125"/>
      <c r="M447" s="125"/>
    </row>
    <row r="448" spans="3:13" ht="14.25" thickBot="1" thickTop="1">
      <c r="C448" s="32" t="s">
        <v>17</v>
      </c>
      <c r="D448" s="20">
        <v>6786</v>
      </c>
      <c r="E448" s="21">
        <v>6697</v>
      </c>
      <c r="F448" s="21">
        <v>5701</v>
      </c>
      <c r="G448" s="21">
        <v>5783</v>
      </c>
      <c r="H448" s="21">
        <v>4752</v>
      </c>
      <c r="I448" s="21">
        <v>4165</v>
      </c>
      <c r="J448" s="124"/>
      <c r="K448" s="22">
        <v>33883</v>
      </c>
      <c r="L448" s="127"/>
      <c r="M448" s="127"/>
    </row>
    <row r="449" spans="3:13" ht="13.5" thickBot="1">
      <c r="C449" s="24" t="s">
        <v>20</v>
      </c>
      <c r="D449" s="25">
        <v>6246</v>
      </c>
      <c r="E449" s="26">
        <v>6191</v>
      </c>
      <c r="F449" s="26">
        <v>5248</v>
      </c>
      <c r="G449" s="26">
        <v>5364</v>
      </c>
      <c r="H449" s="26">
        <v>4391</v>
      </c>
      <c r="I449" s="26">
        <v>3851</v>
      </c>
      <c r="J449" s="126"/>
      <c r="K449" s="27">
        <v>31291</v>
      </c>
      <c r="L449" s="125"/>
      <c r="M449" s="125"/>
    </row>
    <row r="450" spans="3:13" ht="13.5" thickBot="1">
      <c r="C450" s="28" t="s">
        <v>19</v>
      </c>
      <c r="D450" s="29">
        <v>5706</v>
      </c>
      <c r="E450" s="30">
        <v>5686</v>
      </c>
      <c r="F450" s="30">
        <v>4796</v>
      </c>
      <c r="G450" s="30">
        <v>4945</v>
      </c>
      <c r="H450" s="30">
        <v>4029</v>
      </c>
      <c r="I450" s="30">
        <v>3537</v>
      </c>
      <c r="J450" s="128"/>
      <c r="K450" s="31">
        <v>28699</v>
      </c>
      <c r="L450" s="125"/>
      <c r="M450" s="125"/>
    </row>
    <row r="451" spans="3:13" ht="14.25" thickBot="1" thickTop="1">
      <c r="C451" s="32" t="s">
        <v>17</v>
      </c>
      <c r="D451" s="20">
        <v>7865</v>
      </c>
      <c r="E451" s="21">
        <v>8066</v>
      </c>
      <c r="F451" s="21">
        <v>6992</v>
      </c>
      <c r="G451" s="21">
        <v>7301</v>
      </c>
      <c r="H451" s="21">
        <v>6461</v>
      </c>
      <c r="I451" s="21">
        <v>5552</v>
      </c>
      <c r="J451" s="124"/>
      <c r="K451" s="22">
        <v>42236</v>
      </c>
      <c r="L451" s="127"/>
      <c r="M451" s="127"/>
    </row>
    <row r="452" spans="3:13" ht="13.5" thickBot="1">
      <c r="C452" s="24" t="s">
        <v>21</v>
      </c>
      <c r="D452" s="25">
        <v>7272</v>
      </c>
      <c r="E452" s="26">
        <v>7497</v>
      </c>
      <c r="F452" s="26">
        <v>6479</v>
      </c>
      <c r="G452" s="26">
        <v>6812</v>
      </c>
      <c r="H452" s="26">
        <v>6024</v>
      </c>
      <c r="I452" s="26">
        <v>5173</v>
      </c>
      <c r="J452" s="126"/>
      <c r="K452" s="27">
        <v>39257</v>
      </c>
      <c r="L452" s="125"/>
      <c r="M452" s="125"/>
    </row>
    <row r="453" spans="3:13" ht="13.5" thickBot="1">
      <c r="C453" s="143" t="s">
        <v>19</v>
      </c>
      <c r="D453" s="168">
        <v>6680</v>
      </c>
      <c r="E453" s="169">
        <v>6928</v>
      </c>
      <c r="F453" s="169">
        <v>5966</v>
      </c>
      <c r="G453" s="169">
        <v>6324</v>
      </c>
      <c r="H453" s="169">
        <v>5586</v>
      </c>
      <c r="I453" s="169">
        <v>4794</v>
      </c>
      <c r="J453" s="146"/>
      <c r="K453" s="56">
        <v>36279</v>
      </c>
      <c r="L453" s="119"/>
      <c r="M453" s="119"/>
    </row>
    <row r="454" spans="3:13" ht="14.25" thickBot="1" thickTop="1">
      <c r="C454" s="120"/>
      <c r="D454" s="8">
        <v>2021</v>
      </c>
      <c r="E454" s="150">
        <v>2021</v>
      </c>
      <c r="F454" s="150">
        <v>2021</v>
      </c>
      <c r="G454" s="150">
        <v>2021</v>
      </c>
      <c r="H454" s="150">
        <v>2021</v>
      </c>
      <c r="I454" s="150">
        <v>2021</v>
      </c>
      <c r="J454" s="151"/>
      <c r="K454" s="58" t="s">
        <v>34</v>
      </c>
      <c r="L454" s="119"/>
      <c r="M454" s="119"/>
    </row>
    <row r="455" spans="3:13" ht="13.5" thickBot="1">
      <c r="C455" s="161"/>
      <c r="D455" s="121" t="s">
        <v>91</v>
      </c>
      <c r="E455" s="122" t="s">
        <v>92</v>
      </c>
      <c r="F455" s="122" t="s">
        <v>93</v>
      </c>
      <c r="G455" s="122" t="s">
        <v>94</v>
      </c>
      <c r="H455" s="122" t="s">
        <v>95</v>
      </c>
      <c r="I455" s="122" t="s">
        <v>96</v>
      </c>
      <c r="J455" s="123"/>
      <c r="K455" s="52" t="s">
        <v>35</v>
      </c>
      <c r="L455" s="125"/>
      <c r="M455" s="125"/>
    </row>
    <row r="456" spans="3:13" ht="14.25" thickBot="1" thickTop="1">
      <c r="C456" s="32" t="s">
        <v>17</v>
      </c>
      <c r="D456" s="49">
        <v>903</v>
      </c>
      <c r="E456" s="50">
        <v>951</v>
      </c>
      <c r="F456" s="21">
        <v>1145</v>
      </c>
      <c r="G456" s="50">
        <v>935</v>
      </c>
      <c r="H456" s="21">
        <v>1024</v>
      </c>
      <c r="I456" s="21">
        <v>1112</v>
      </c>
      <c r="J456" s="124"/>
      <c r="K456" s="22">
        <v>6070</v>
      </c>
      <c r="L456" s="127"/>
      <c r="M456" s="127"/>
    </row>
    <row r="457" spans="3:13" ht="13.5" thickBot="1">
      <c r="C457" s="24" t="s">
        <v>18</v>
      </c>
      <c r="D457" s="33">
        <v>857</v>
      </c>
      <c r="E457" s="34">
        <v>904</v>
      </c>
      <c r="F457" s="26">
        <v>1089</v>
      </c>
      <c r="G457" s="34">
        <v>888</v>
      </c>
      <c r="H457" s="34">
        <v>973</v>
      </c>
      <c r="I457" s="26">
        <v>1058</v>
      </c>
      <c r="J457" s="126"/>
      <c r="K457" s="27">
        <v>5769</v>
      </c>
      <c r="L457" s="125"/>
      <c r="M457" s="125"/>
    </row>
    <row r="458" spans="3:13" ht="13.5" thickBot="1">
      <c r="C458" s="28" t="s">
        <v>19</v>
      </c>
      <c r="D458" s="36">
        <v>811</v>
      </c>
      <c r="E458" s="37">
        <v>856</v>
      </c>
      <c r="F458" s="30">
        <v>1033</v>
      </c>
      <c r="G458" s="37">
        <v>841</v>
      </c>
      <c r="H458" s="37">
        <v>922</v>
      </c>
      <c r="I458" s="30">
        <v>1005</v>
      </c>
      <c r="J458" s="128"/>
      <c r="K458" s="31">
        <v>5468</v>
      </c>
      <c r="L458" s="125"/>
      <c r="M458" s="125"/>
    </row>
    <row r="459" spans="3:13" ht="14.25" thickBot="1" thickTop="1">
      <c r="C459" s="32" t="s">
        <v>17</v>
      </c>
      <c r="D459" s="20">
        <v>3925</v>
      </c>
      <c r="E459" s="21">
        <v>3653</v>
      </c>
      <c r="F459" s="21">
        <v>3548</v>
      </c>
      <c r="G459" s="21">
        <v>2998</v>
      </c>
      <c r="H459" s="21">
        <v>3005</v>
      </c>
      <c r="I459" s="21">
        <v>2729</v>
      </c>
      <c r="J459" s="124"/>
      <c r="K459" s="22">
        <v>19858</v>
      </c>
      <c r="L459" s="127"/>
      <c r="M459" s="127"/>
    </row>
    <row r="460" spans="3:13" ht="13.5" thickBot="1">
      <c r="C460" s="24" t="s">
        <v>20</v>
      </c>
      <c r="D460" s="25">
        <v>3642</v>
      </c>
      <c r="E460" s="26">
        <v>3395</v>
      </c>
      <c r="F460" s="26">
        <v>3305</v>
      </c>
      <c r="G460" s="26">
        <v>2778</v>
      </c>
      <c r="H460" s="26">
        <v>2795</v>
      </c>
      <c r="I460" s="26">
        <v>2534</v>
      </c>
      <c r="J460" s="126"/>
      <c r="K460" s="27">
        <v>18449</v>
      </c>
      <c r="L460" s="125"/>
      <c r="M460" s="125"/>
    </row>
    <row r="461" spans="3:13" ht="13.5" thickBot="1">
      <c r="C461" s="28" t="s">
        <v>19</v>
      </c>
      <c r="D461" s="29">
        <v>3359</v>
      </c>
      <c r="E461" s="30">
        <v>3136</v>
      </c>
      <c r="F461" s="30">
        <v>3063</v>
      </c>
      <c r="G461" s="30">
        <v>2558</v>
      </c>
      <c r="H461" s="30">
        <v>2585</v>
      </c>
      <c r="I461" s="30">
        <v>2338</v>
      </c>
      <c r="J461" s="128"/>
      <c r="K461" s="31">
        <v>17040</v>
      </c>
      <c r="L461" s="125"/>
      <c r="M461" s="125"/>
    </row>
    <row r="462" spans="3:13" ht="14.25" thickBot="1" thickTop="1">
      <c r="C462" s="32" t="s">
        <v>17</v>
      </c>
      <c r="D462" s="20">
        <v>4828</v>
      </c>
      <c r="E462" s="21">
        <v>4604</v>
      </c>
      <c r="F462" s="21">
        <v>4693</v>
      </c>
      <c r="G462" s="21">
        <v>3933</v>
      </c>
      <c r="H462" s="21">
        <v>4029</v>
      </c>
      <c r="I462" s="21">
        <v>3841</v>
      </c>
      <c r="J462" s="124"/>
      <c r="K462" s="22">
        <v>25928</v>
      </c>
      <c r="L462" s="127"/>
      <c r="M462" s="127"/>
    </row>
    <row r="463" spans="3:13" ht="13.5" thickBot="1">
      <c r="C463" s="24" t="s">
        <v>21</v>
      </c>
      <c r="D463" s="25">
        <v>4499</v>
      </c>
      <c r="E463" s="26">
        <v>4298</v>
      </c>
      <c r="F463" s="26">
        <v>4394</v>
      </c>
      <c r="G463" s="26">
        <v>3666</v>
      </c>
      <c r="H463" s="26">
        <v>3768</v>
      </c>
      <c r="I463" s="26">
        <v>3592</v>
      </c>
      <c r="J463" s="126"/>
      <c r="K463" s="27">
        <v>24218</v>
      </c>
      <c r="L463" s="125"/>
      <c r="M463" s="125"/>
    </row>
    <row r="464" spans="3:11" ht="13.5" thickBot="1">
      <c r="C464" s="28" t="s">
        <v>19</v>
      </c>
      <c r="D464" s="29">
        <v>4171</v>
      </c>
      <c r="E464" s="30">
        <v>3992</v>
      </c>
      <c r="F464" s="30">
        <v>4096</v>
      </c>
      <c r="G464" s="30">
        <v>3399</v>
      </c>
      <c r="H464" s="30">
        <v>3507</v>
      </c>
      <c r="I464" s="30">
        <v>3343</v>
      </c>
      <c r="J464" s="128"/>
      <c r="K464" s="31">
        <v>22509</v>
      </c>
    </row>
    <row r="465" ht="13.5" thickTop="1"/>
    <row r="467" ht="18">
      <c r="C467" s="116" t="s">
        <v>207</v>
      </c>
    </row>
    <row r="468" spans="3:14" ht="15">
      <c r="C468" s="116" t="s">
        <v>133</v>
      </c>
      <c r="N468" t="s">
        <v>6</v>
      </c>
    </row>
    <row r="469" ht="15.75" thickBot="1">
      <c r="C469" s="116"/>
    </row>
    <row r="470" spans="3:13" ht="14.25" thickBot="1" thickTop="1">
      <c r="C470" s="117" t="s">
        <v>204</v>
      </c>
      <c r="D470" s="6">
        <v>2016</v>
      </c>
      <c r="E470" s="40">
        <v>2016</v>
      </c>
      <c r="F470" s="40">
        <v>2016</v>
      </c>
      <c r="G470" s="40">
        <v>2016</v>
      </c>
      <c r="H470" s="40">
        <v>2016</v>
      </c>
      <c r="I470" s="40">
        <v>2016</v>
      </c>
      <c r="J470" s="118"/>
      <c r="K470" s="41" t="s">
        <v>34</v>
      </c>
      <c r="L470" s="119"/>
      <c r="M470" s="119"/>
    </row>
    <row r="471" spans="3:13" ht="13.5" thickBot="1">
      <c r="C471" s="120"/>
      <c r="D471" s="121" t="s">
        <v>85</v>
      </c>
      <c r="E471" s="122" t="s">
        <v>86</v>
      </c>
      <c r="F471" s="122" t="s">
        <v>87</v>
      </c>
      <c r="G471" s="122" t="s">
        <v>88</v>
      </c>
      <c r="H471" s="122" t="s">
        <v>89</v>
      </c>
      <c r="I471" s="122" t="s">
        <v>90</v>
      </c>
      <c r="J471" s="123"/>
      <c r="K471" s="52" t="s">
        <v>35</v>
      </c>
      <c r="L471" s="119"/>
      <c r="M471" s="119"/>
    </row>
    <row r="472" spans="3:22" ht="14.25" thickBot="1" thickTop="1">
      <c r="C472" s="19" t="s">
        <v>17</v>
      </c>
      <c r="D472" s="245">
        <v>1501</v>
      </c>
      <c r="E472" s="246">
        <v>1843</v>
      </c>
      <c r="F472" s="246">
        <v>1822</v>
      </c>
      <c r="G472" s="246">
        <v>2064</v>
      </c>
      <c r="H472" s="246">
        <v>2341</v>
      </c>
      <c r="I472" s="246">
        <v>1954</v>
      </c>
      <c r="J472" s="124"/>
      <c r="K472" s="22">
        <v>11525</v>
      </c>
      <c r="L472" s="125"/>
      <c r="M472" s="125"/>
      <c r="N472">
        <f aca="true" t="shared" si="12" ref="N472:S480">D472-D352-D232</f>
        <v>0</v>
      </c>
      <c r="O472">
        <f t="shared" si="12"/>
        <v>0</v>
      </c>
      <c r="P472">
        <f t="shared" si="12"/>
        <v>0</v>
      </c>
      <c r="Q472">
        <f t="shared" si="12"/>
        <v>-1</v>
      </c>
      <c r="R472">
        <f t="shared" si="12"/>
        <v>0</v>
      </c>
      <c r="S472">
        <f t="shared" si="12"/>
        <v>0</v>
      </c>
      <c r="U472">
        <f aca="true" t="shared" si="13" ref="U472:V480">K472-K352-K232</f>
        <v>0</v>
      </c>
      <c r="V472">
        <f t="shared" si="13"/>
        <v>0</v>
      </c>
    </row>
    <row r="473" spans="3:22" ht="13.5" thickBot="1">
      <c r="C473" s="24" t="s">
        <v>18</v>
      </c>
      <c r="D473" s="25">
        <v>1428</v>
      </c>
      <c r="E473" s="26">
        <v>1757</v>
      </c>
      <c r="F473" s="26">
        <v>1736</v>
      </c>
      <c r="G473" s="26">
        <v>1969</v>
      </c>
      <c r="H473" s="26">
        <v>2235</v>
      </c>
      <c r="I473" s="26">
        <v>1862</v>
      </c>
      <c r="J473" s="126"/>
      <c r="K473" s="27">
        <v>10987</v>
      </c>
      <c r="L473" s="127"/>
      <c r="M473" s="127"/>
      <c r="N473">
        <f t="shared" si="12"/>
        <v>0</v>
      </c>
      <c r="O473">
        <f t="shared" si="12"/>
        <v>0</v>
      </c>
      <c r="P473">
        <f t="shared" si="12"/>
        <v>-1</v>
      </c>
      <c r="Q473">
        <f t="shared" si="12"/>
        <v>0</v>
      </c>
      <c r="R473">
        <f t="shared" si="12"/>
        <v>0</v>
      </c>
      <c r="S473">
        <f t="shared" si="12"/>
        <v>0</v>
      </c>
      <c r="U473">
        <f t="shared" si="13"/>
        <v>0</v>
      </c>
      <c r="V473">
        <f t="shared" si="13"/>
        <v>0</v>
      </c>
    </row>
    <row r="474" spans="3:22" ht="13.5" thickBot="1">
      <c r="C474" s="28" t="s">
        <v>19</v>
      </c>
      <c r="D474" s="29">
        <v>1356</v>
      </c>
      <c r="E474" s="30">
        <v>1671</v>
      </c>
      <c r="F474" s="30">
        <v>1650</v>
      </c>
      <c r="G474" s="30">
        <v>1874</v>
      </c>
      <c r="H474" s="30">
        <v>2128</v>
      </c>
      <c r="I474" s="30">
        <v>1770</v>
      </c>
      <c r="J474" s="128"/>
      <c r="K474" s="31">
        <v>10449</v>
      </c>
      <c r="L474" s="125"/>
      <c r="M474" s="125"/>
      <c r="N474">
        <f t="shared" si="12"/>
        <v>0</v>
      </c>
      <c r="O474">
        <f t="shared" si="12"/>
        <v>1</v>
      </c>
      <c r="P474">
        <f t="shared" si="12"/>
        <v>0</v>
      </c>
      <c r="Q474">
        <f t="shared" si="12"/>
        <v>0</v>
      </c>
      <c r="R474">
        <f t="shared" si="12"/>
        <v>0</v>
      </c>
      <c r="S474">
        <f t="shared" si="12"/>
        <v>0</v>
      </c>
      <c r="U474">
        <f t="shared" si="13"/>
        <v>0</v>
      </c>
      <c r="V474">
        <f t="shared" si="13"/>
        <v>0</v>
      </c>
    </row>
    <row r="475" spans="3:22" ht="14.25" thickBot="1" thickTop="1">
      <c r="C475" s="32" t="s">
        <v>17</v>
      </c>
      <c r="D475" s="245">
        <v>8096</v>
      </c>
      <c r="E475" s="246">
        <v>8602</v>
      </c>
      <c r="F475" s="246">
        <v>7954</v>
      </c>
      <c r="G475" s="246">
        <v>8859</v>
      </c>
      <c r="H475" s="246">
        <v>8227</v>
      </c>
      <c r="I475" s="246">
        <v>8246</v>
      </c>
      <c r="J475" s="124"/>
      <c r="K475" s="22">
        <v>49984</v>
      </c>
      <c r="L475" s="125"/>
      <c r="M475" s="125"/>
      <c r="N475">
        <f t="shared" si="12"/>
        <v>-1</v>
      </c>
      <c r="O475">
        <f t="shared" si="12"/>
        <v>0</v>
      </c>
      <c r="P475">
        <f t="shared" si="12"/>
        <v>0</v>
      </c>
      <c r="Q475">
        <f t="shared" si="12"/>
        <v>0</v>
      </c>
      <c r="R475">
        <f t="shared" si="12"/>
        <v>0</v>
      </c>
      <c r="S475">
        <f t="shared" si="12"/>
        <v>0</v>
      </c>
      <c r="U475">
        <f t="shared" si="13"/>
        <v>0</v>
      </c>
      <c r="V475">
        <f t="shared" si="13"/>
        <v>0</v>
      </c>
    </row>
    <row r="476" spans="3:22" ht="13.5" thickBot="1">
      <c r="C476" s="24" t="s">
        <v>20</v>
      </c>
      <c r="D476" s="162">
        <v>7429</v>
      </c>
      <c r="E476" s="163">
        <v>7926</v>
      </c>
      <c r="F476" s="163">
        <v>7292</v>
      </c>
      <c r="G476" s="163">
        <v>8179</v>
      </c>
      <c r="H476" s="163">
        <v>7550</v>
      </c>
      <c r="I476" s="163">
        <v>7564</v>
      </c>
      <c r="J476" s="132"/>
      <c r="K476" s="53">
        <v>45940</v>
      </c>
      <c r="L476" s="127"/>
      <c r="M476" s="127"/>
      <c r="N476">
        <f t="shared" si="12"/>
        <v>0</v>
      </c>
      <c r="O476">
        <f t="shared" si="12"/>
        <v>-1</v>
      </c>
      <c r="P476">
        <f t="shared" si="12"/>
        <v>0</v>
      </c>
      <c r="Q476">
        <f t="shared" si="12"/>
        <v>0</v>
      </c>
      <c r="R476">
        <f t="shared" si="12"/>
        <v>0</v>
      </c>
      <c r="S476">
        <f t="shared" si="12"/>
        <v>0</v>
      </c>
      <c r="U476">
        <f t="shared" si="13"/>
        <v>1</v>
      </c>
      <c r="V476">
        <f t="shared" si="13"/>
        <v>0</v>
      </c>
    </row>
    <row r="477" spans="3:22" ht="13.5" thickBot="1">
      <c r="C477" s="32" t="s">
        <v>19</v>
      </c>
      <c r="D477" s="164">
        <v>6760</v>
      </c>
      <c r="E477" s="165">
        <v>7249</v>
      </c>
      <c r="F477" s="165">
        <v>6628</v>
      </c>
      <c r="G477" s="165">
        <v>7498</v>
      </c>
      <c r="H477" s="165">
        <v>6872</v>
      </c>
      <c r="I477" s="165">
        <v>6883</v>
      </c>
      <c r="J477" s="137"/>
      <c r="K477" s="54">
        <v>41890</v>
      </c>
      <c r="L477" s="125"/>
      <c r="M477" s="125"/>
      <c r="N477">
        <f t="shared" si="12"/>
        <v>0</v>
      </c>
      <c r="O477">
        <f t="shared" si="12"/>
        <v>0</v>
      </c>
      <c r="P477">
        <f t="shared" si="12"/>
        <v>0</v>
      </c>
      <c r="Q477">
        <f t="shared" si="12"/>
        <v>0</v>
      </c>
      <c r="R477">
        <f t="shared" si="12"/>
        <v>-1</v>
      </c>
      <c r="S477">
        <f t="shared" si="12"/>
        <v>0</v>
      </c>
      <c r="U477">
        <f t="shared" si="13"/>
        <v>1</v>
      </c>
      <c r="V477">
        <f t="shared" si="13"/>
        <v>0</v>
      </c>
    </row>
    <row r="478" spans="3:22" ht="14.25" thickBot="1" thickTop="1">
      <c r="C478" s="19" t="s">
        <v>17</v>
      </c>
      <c r="D478" s="166">
        <v>9597</v>
      </c>
      <c r="E478" s="167">
        <v>10445</v>
      </c>
      <c r="F478" s="167">
        <v>9776</v>
      </c>
      <c r="G478" s="167">
        <v>10923</v>
      </c>
      <c r="H478" s="167">
        <v>10568</v>
      </c>
      <c r="I478" s="167">
        <v>10200</v>
      </c>
      <c r="J478" s="141"/>
      <c r="K478" s="55">
        <v>61509</v>
      </c>
      <c r="L478" s="125"/>
      <c r="M478" s="125"/>
      <c r="N478">
        <f t="shared" si="12"/>
        <v>1</v>
      </c>
      <c r="O478">
        <f t="shared" si="12"/>
        <v>1</v>
      </c>
      <c r="P478">
        <f t="shared" si="12"/>
        <v>0</v>
      </c>
      <c r="Q478">
        <f t="shared" si="12"/>
        <v>-1</v>
      </c>
      <c r="R478">
        <f t="shared" si="12"/>
        <v>0</v>
      </c>
      <c r="S478">
        <f t="shared" si="12"/>
        <v>0</v>
      </c>
      <c r="U478">
        <f t="shared" si="13"/>
        <v>0</v>
      </c>
      <c r="V478">
        <f t="shared" si="13"/>
        <v>0</v>
      </c>
    </row>
    <row r="479" spans="3:22" ht="13.5" thickBot="1">
      <c r="C479" s="241" t="s">
        <v>21</v>
      </c>
      <c r="D479" s="25">
        <v>8857</v>
      </c>
      <c r="E479" s="26">
        <v>9683</v>
      </c>
      <c r="F479" s="26">
        <v>9028</v>
      </c>
      <c r="G479" s="26">
        <v>10148</v>
      </c>
      <c r="H479" s="26">
        <v>9784</v>
      </c>
      <c r="I479" s="26">
        <v>9426</v>
      </c>
      <c r="J479" s="126"/>
      <c r="K479" s="27">
        <v>56927</v>
      </c>
      <c r="L479" s="127"/>
      <c r="M479" s="127"/>
      <c r="N479">
        <f t="shared" si="12"/>
        <v>-1</v>
      </c>
      <c r="O479">
        <f t="shared" si="12"/>
        <v>0</v>
      </c>
      <c r="P479">
        <f t="shared" si="12"/>
        <v>0</v>
      </c>
      <c r="Q479">
        <f t="shared" si="12"/>
        <v>0</v>
      </c>
      <c r="R479">
        <f t="shared" si="12"/>
        <v>0</v>
      </c>
      <c r="S479">
        <f t="shared" si="12"/>
        <v>0</v>
      </c>
      <c r="U479">
        <f t="shared" si="13"/>
        <v>1</v>
      </c>
      <c r="V479">
        <f t="shared" si="13"/>
        <v>0</v>
      </c>
    </row>
    <row r="480" spans="3:22" ht="13.5" thickBot="1">
      <c r="C480" s="143" t="s">
        <v>19</v>
      </c>
      <c r="D480" s="168">
        <v>8116</v>
      </c>
      <c r="E480" s="169">
        <v>8920</v>
      </c>
      <c r="F480" s="169">
        <v>8278</v>
      </c>
      <c r="G480" s="169">
        <v>9372</v>
      </c>
      <c r="H480" s="169">
        <v>9001</v>
      </c>
      <c r="I480" s="169">
        <v>8653</v>
      </c>
      <c r="J480" s="146"/>
      <c r="K480" s="56">
        <v>52339</v>
      </c>
      <c r="L480" s="125"/>
      <c r="M480" s="125"/>
      <c r="N480">
        <f t="shared" si="12"/>
        <v>0</v>
      </c>
      <c r="O480">
        <f t="shared" si="12"/>
        <v>0</v>
      </c>
      <c r="P480">
        <f t="shared" si="12"/>
        <v>0</v>
      </c>
      <c r="Q480">
        <f t="shared" si="12"/>
        <v>0</v>
      </c>
      <c r="R480">
        <f t="shared" si="12"/>
        <v>0</v>
      </c>
      <c r="S480">
        <f t="shared" si="12"/>
        <v>0</v>
      </c>
      <c r="U480">
        <f t="shared" si="13"/>
        <v>1</v>
      </c>
      <c r="V480">
        <f t="shared" si="13"/>
        <v>0</v>
      </c>
    </row>
    <row r="481" spans="3:13" ht="14.25" thickBot="1" thickTop="1">
      <c r="C481" s="120"/>
      <c r="D481" s="147">
        <v>2017</v>
      </c>
      <c r="E481" s="148">
        <v>2017</v>
      </c>
      <c r="F481" s="148">
        <v>2017</v>
      </c>
      <c r="G481" s="148">
        <v>2017</v>
      </c>
      <c r="H481" s="148">
        <v>2017</v>
      </c>
      <c r="I481" s="148">
        <v>2017</v>
      </c>
      <c r="J481" s="149"/>
      <c r="K481" s="57" t="s">
        <v>34</v>
      </c>
      <c r="L481" s="119"/>
      <c r="M481" s="119"/>
    </row>
    <row r="482" spans="3:13" ht="13.5" thickBot="1">
      <c r="C482" s="120"/>
      <c r="D482" s="8" t="s">
        <v>91</v>
      </c>
      <c r="E482" s="150" t="s">
        <v>92</v>
      </c>
      <c r="F482" s="150" t="s">
        <v>93</v>
      </c>
      <c r="G482" s="150" t="s">
        <v>94</v>
      </c>
      <c r="H482" s="150" t="s">
        <v>95</v>
      </c>
      <c r="I482" s="150" t="s">
        <v>96</v>
      </c>
      <c r="J482" s="151"/>
      <c r="K482" s="58" t="s">
        <v>35</v>
      </c>
      <c r="L482" s="119"/>
      <c r="M482" s="119"/>
    </row>
    <row r="483" spans="3:22" ht="14.25" thickBot="1" thickTop="1">
      <c r="C483" s="19" t="s">
        <v>17</v>
      </c>
      <c r="D483" s="247">
        <v>1273</v>
      </c>
      <c r="E483" s="248">
        <v>1373</v>
      </c>
      <c r="F483" s="248">
        <v>1611</v>
      </c>
      <c r="G483" s="248">
        <v>1331</v>
      </c>
      <c r="H483" s="248">
        <v>1435</v>
      </c>
      <c r="I483" s="248">
        <v>1488</v>
      </c>
      <c r="J483" s="154"/>
      <c r="K483" s="59">
        <v>8511</v>
      </c>
      <c r="L483" s="125"/>
      <c r="M483" s="125"/>
      <c r="N483">
        <f aca="true" t="shared" si="14" ref="N483:S491">D483-D363-D243</f>
        <v>0</v>
      </c>
      <c r="O483">
        <f t="shared" si="14"/>
        <v>0</v>
      </c>
      <c r="P483">
        <f t="shared" si="14"/>
        <v>0</v>
      </c>
      <c r="Q483">
        <f t="shared" si="14"/>
        <v>0</v>
      </c>
      <c r="R483">
        <f t="shared" si="14"/>
        <v>-1</v>
      </c>
      <c r="S483">
        <f t="shared" si="14"/>
        <v>-1</v>
      </c>
      <c r="U483">
        <f aca="true" t="shared" si="15" ref="U483:V491">K483-K363-K243</f>
        <v>-1</v>
      </c>
      <c r="V483">
        <f t="shared" si="15"/>
        <v>0</v>
      </c>
    </row>
    <row r="484" spans="3:22" ht="13.5" thickBot="1">
      <c r="C484" s="24" t="s">
        <v>18</v>
      </c>
      <c r="D484" s="172">
        <v>1210</v>
      </c>
      <c r="E484" s="173">
        <v>1305</v>
      </c>
      <c r="F484" s="173">
        <v>1532</v>
      </c>
      <c r="G484" s="173">
        <v>1265</v>
      </c>
      <c r="H484" s="173">
        <v>1364</v>
      </c>
      <c r="I484" s="173">
        <v>1416</v>
      </c>
      <c r="J484" s="157"/>
      <c r="K484" s="60">
        <v>8091</v>
      </c>
      <c r="L484" s="127"/>
      <c r="M484" s="127"/>
      <c r="N484">
        <f t="shared" si="14"/>
        <v>0</v>
      </c>
      <c r="O484">
        <f t="shared" si="14"/>
        <v>0</v>
      </c>
      <c r="P484">
        <f t="shared" si="14"/>
        <v>0</v>
      </c>
      <c r="Q484">
        <f t="shared" si="14"/>
        <v>0</v>
      </c>
      <c r="R484">
        <f t="shared" si="14"/>
        <v>-1</v>
      </c>
      <c r="S484">
        <f t="shared" si="14"/>
        <v>0</v>
      </c>
      <c r="U484">
        <f t="shared" si="15"/>
        <v>-1</v>
      </c>
      <c r="V484">
        <f t="shared" si="15"/>
        <v>0</v>
      </c>
    </row>
    <row r="485" spans="3:22" ht="13.5" thickBot="1">
      <c r="C485" s="28" t="s">
        <v>19</v>
      </c>
      <c r="D485" s="174">
        <v>1146</v>
      </c>
      <c r="E485" s="175">
        <v>1236</v>
      </c>
      <c r="F485" s="175">
        <v>1453</v>
      </c>
      <c r="G485" s="175">
        <v>1198</v>
      </c>
      <c r="H485" s="175">
        <v>1294</v>
      </c>
      <c r="I485" s="175">
        <v>1344</v>
      </c>
      <c r="J485" s="160"/>
      <c r="K485" s="61">
        <v>7672</v>
      </c>
      <c r="L485" s="125"/>
      <c r="M485" s="125"/>
      <c r="N485">
        <f t="shared" si="14"/>
        <v>0</v>
      </c>
      <c r="O485">
        <f t="shared" si="14"/>
        <v>0</v>
      </c>
      <c r="P485">
        <f t="shared" si="14"/>
        <v>0</v>
      </c>
      <c r="Q485">
        <f t="shared" si="14"/>
        <v>0</v>
      </c>
      <c r="R485">
        <f t="shared" si="14"/>
        <v>0</v>
      </c>
      <c r="S485">
        <f t="shared" si="14"/>
        <v>1</v>
      </c>
      <c r="U485">
        <f t="shared" si="15"/>
        <v>1</v>
      </c>
      <c r="V485">
        <f t="shared" si="15"/>
        <v>0</v>
      </c>
    </row>
    <row r="486" spans="3:22" ht="14.25" thickBot="1" thickTop="1">
      <c r="C486" s="32" t="s">
        <v>17</v>
      </c>
      <c r="D486" s="245">
        <v>8834</v>
      </c>
      <c r="E486" s="246">
        <v>9118</v>
      </c>
      <c r="F486" s="246">
        <v>9492</v>
      </c>
      <c r="G486" s="246">
        <v>8577</v>
      </c>
      <c r="H486" s="246">
        <v>9004</v>
      </c>
      <c r="I486" s="246">
        <v>8547</v>
      </c>
      <c r="J486" s="124"/>
      <c r="K486" s="22">
        <v>53573</v>
      </c>
      <c r="L486" s="125"/>
      <c r="M486" s="125"/>
      <c r="N486">
        <f t="shared" si="14"/>
        <v>0</v>
      </c>
      <c r="O486">
        <f t="shared" si="14"/>
        <v>-1</v>
      </c>
      <c r="P486">
        <f t="shared" si="14"/>
        <v>0</v>
      </c>
      <c r="Q486">
        <f t="shared" si="14"/>
        <v>0</v>
      </c>
      <c r="R486">
        <f t="shared" si="14"/>
        <v>0</v>
      </c>
      <c r="S486">
        <f t="shared" si="14"/>
        <v>0</v>
      </c>
      <c r="U486">
        <f t="shared" si="15"/>
        <v>0</v>
      </c>
      <c r="V486">
        <f t="shared" si="15"/>
        <v>0</v>
      </c>
    </row>
    <row r="487" spans="3:22" ht="13.5" thickBot="1">
      <c r="C487" s="24" t="s">
        <v>20</v>
      </c>
      <c r="D487" s="25">
        <v>8138</v>
      </c>
      <c r="E487" s="26">
        <v>8412</v>
      </c>
      <c r="F487" s="26">
        <v>8779</v>
      </c>
      <c r="G487" s="26">
        <v>7877</v>
      </c>
      <c r="H487" s="26">
        <v>8302</v>
      </c>
      <c r="I487" s="26">
        <v>7857</v>
      </c>
      <c r="J487" s="126"/>
      <c r="K487" s="27">
        <v>49365</v>
      </c>
      <c r="L487" s="127"/>
      <c r="M487" s="127"/>
      <c r="N487">
        <f t="shared" si="14"/>
        <v>1</v>
      </c>
      <c r="O487">
        <f t="shared" si="14"/>
        <v>0</v>
      </c>
      <c r="P487">
        <f t="shared" si="14"/>
        <v>-1</v>
      </c>
      <c r="Q487">
        <f t="shared" si="14"/>
        <v>0</v>
      </c>
      <c r="R487">
        <f t="shared" si="14"/>
        <v>0</v>
      </c>
      <c r="S487">
        <f t="shared" si="14"/>
        <v>0</v>
      </c>
      <c r="U487">
        <f t="shared" si="15"/>
        <v>0</v>
      </c>
      <c r="V487">
        <f t="shared" si="15"/>
        <v>0</v>
      </c>
    </row>
    <row r="488" spans="3:22" ht="13.5" thickBot="1">
      <c r="C488" s="32" t="s">
        <v>19</v>
      </c>
      <c r="D488" s="29">
        <v>7443</v>
      </c>
      <c r="E488" s="30">
        <v>7704</v>
      </c>
      <c r="F488" s="30">
        <v>8068</v>
      </c>
      <c r="G488" s="30">
        <v>7176</v>
      </c>
      <c r="H488" s="30">
        <v>7602</v>
      </c>
      <c r="I488" s="30">
        <v>7169</v>
      </c>
      <c r="J488" s="128"/>
      <c r="K488" s="31">
        <v>45162</v>
      </c>
      <c r="L488" s="125"/>
      <c r="M488" s="125"/>
      <c r="N488">
        <f t="shared" si="14"/>
        <v>0</v>
      </c>
      <c r="O488">
        <f t="shared" si="14"/>
        <v>0</v>
      </c>
      <c r="P488">
        <f t="shared" si="14"/>
        <v>1</v>
      </c>
      <c r="Q488">
        <f t="shared" si="14"/>
        <v>0</v>
      </c>
      <c r="R488">
        <f t="shared" si="14"/>
        <v>1</v>
      </c>
      <c r="S488">
        <f t="shared" si="14"/>
        <v>-1</v>
      </c>
      <c r="U488">
        <f t="shared" si="15"/>
        <v>0</v>
      </c>
      <c r="V488">
        <f t="shared" si="15"/>
        <v>0</v>
      </c>
    </row>
    <row r="489" spans="3:22" ht="14.25" thickBot="1" thickTop="1">
      <c r="C489" s="19" t="s">
        <v>17</v>
      </c>
      <c r="D489" s="20">
        <v>10108</v>
      </c>
      <c r="E489" s="21">
        <v>10491</v>
      </c>
      <c r="F489" s="21">
        <v>11103</v>
      </c>
      <c r="G489" s="21">
        <v>9908</v>
      </c>
      <c r="H489" s="21">
        <v>10439</v>
      </c>
      <c r="I489" s="21">
        <v>10035</v>
      </c>
      <c r="J489" s="124"/>
      <c r="K489" s="22">
        <v>62084</v>
      </c>
      <c r="L489" s="125"/>
      <c r="M489" s="125"/>
      <c r="N489">
        <f t="shared" si="14"/>
        <v>0</v>
      </c>
      <c r="O489">
        <f t="shared" si="14"/>
        <v>0</v>
      </c>
      <c r="P489">
        <f t="shared" si="14"/>
        <v>0</v>
      </c>
      <c r="Q489">
        <f t="shared" si="14"/>
        <v>0</v>
      </c>
      <c r="R489">
        <f t="shared" si="14"/>
        <v>0</v>
      </c>
      <c r="S489">
        <f t="shared" si="14"/>
        <v>0</v>
      </c>
      <c r="U489">
        <f t="shared" si="15"/>
        <v>0</v>
      </c>
      <c r="V489">
        <f t="shared" si="15"/>
        <v>0</v>
      </c>
    </row>
    <row r="490" spans="3:22" ht="13.5" thickBot="1">
      <c r="C490" s="242" t="s">
        <v>21</v>
      </c>
      <c r="D490" s="25">
        <v>9348</v>
      </c>
      <c r="E490" s="26">
        <v>9717</v>
      </c>
      <c r="F490" s="26">
        <v>10311</v>
      </c>
      <c r="G490" s="26">
        <v>9142</v>
      </c>
      <c r="H490" s="26">
        <v>9667</v>
      </c>
      <c r="I490" s="26">
        <v>9273</v>
      </c>
      <c r="J490" s="126"/>
      <c r="K490" s="27">
        <v>57457</v>
      </c>
      <c r="L490" s="127"/>
      <c r="M490" s="127"/>
      <c r="N490">
        <f t="shared" si="14"/>
        <v>0</v>
      </c>
      <c r="O490">
        <f t="shared" si="14"/>
        <v>1</v>
      </c>
      <c r="P490">
        <f t="shared" si="14"/>
        <v>0</v>
      </c>
      <c r="Q490">
        <f t="shared" si="14"/>
        <v>0</v>
      </c>
      <c r="R490">
        <f t="shared" si="14"/>
        <v>0</v>
      </c>
      <c r="S490">
        <f t="shared" si="14"/>
        <v>0</v>
      </c>
      <c r="U490">
        <f t="shared" si="15"/>
        <v>0</v>
      </c>
      <c r="V490">
        <f t="shared" si="15"/>
        <v>0</v>
      </c>
    </row>
    <row r="491" spans="3:22" ht="13.5" thickBot="1">
      <c r="C491" s="143" t="s">
        <v>19</v>
      </c>
      <c r="D491" s="168">
        <v>8589</v>
      </c>
      <c r="E491" s="169">
        <v>8941</v>
      </c>
      <c r="F491" s="169">
        <v>9521</v>
      </c>
      <c r="G491" s="169">
        <v>8374</v>
      </c>
      <c r="H491" s="169">
        <v>8895</v>
      </c>
      <c r="I491" s="169">
        <v>8513</v>
      </c>
      <c r="J491" s="146"/>
      <c r="K491" s="56">
        <v>52833</v>
      </c>
      <c r="L491" s="125"/>
      <c r="M491" s="125"/>
      <c r="N491">
        <f t="shared" si="14"/>
        <v>1</v>
      </c>
      <c r="O491">
        <f t="shared" si="14"/>
        <v>0</v>
      </c>
      <c r="P491">
        <f t="shared" si="14"/>
        <v>0</v>
      </c>
      <c r="Q491">
        <f t="shared" si="14"/>
        <v>0</v>
      </c>
      <c r="R491">
        <f t="shared" si="14"/>
        <v>0</v>
      </c>
      <c r="S491">
        <f t="shared" si="14"/>
        <v>0</v>
      </c>
      <c r="U491">
        <f t="shared" si="15"/>
        <v>0</v>
      </c>
      <c r="V491">
        <f t="shared" si="15"/>
        <v>0</v>
      </c>
    </row>
    <row r="492" spans="3:13" ht="14.25" thickBot="1" thickTop="1">
      <c r="C492" s="120"/>
      <c r="D492" s="147">
        <v>2017</v>
      </c>
      <c r="E492" s="148">
        <v>2017</v>
      </c>
      <c r="F492" s="148">
        <v>2017</v>
      </c>
      <c r="G492" s="148">
        <v>2017</v>
      </c>
      <c r="H492" s="148">
        <v>2017</v>
      </c>
      <c r="I492" s="148">
        <v>2017</v>
      </c>
      <c r="J492" s="149"/>
      <c r="K492" s="57" t="s">
        <v>34</v>
      </c>
      <c r="L492" s="119"/>
      <c r="M492" s="119"/>
    </row>
    <row r="493" spans="3:13" ht="13.5" thickBot="1">
      <c r="C493" s="120"/>
      <c r="D493" s="8" t="s">
        <v>85</v>
      </c>
      <c r="E493" s="150" t="s">
        <v>86</v>
      </c>
      <c r="F493" s="150" t="s">
        <v>87</v>
      </c>
      <c r="G493" s="150" t="s">
        <v>88</v>
      </c>
      <c r="H493" s="150" t="s">
        <v>89</v>
      </c>
      <c r="I493" s="150" t="s">
        <v>90</v>
      </c>
      <c r="J493" s="151"/>
      <c r="K493" s="58" t="s">
        <v>35</v>
      </c>
      <c r="L493" s="119"/>
      <c r="M493" s="119"/>
    </row>
    <row r="494" spans="3:22" ht="14.25" thickBot="1" thickTop="1">
      <c r="C494" s="19" t="s">
        <v>17</v>
      </c>
      <c r="D494" s="166">
        <v>1574</v>
      </c>
      <c r="E494" s="167">
        <v>1924</v>
      </c>
      <c r="F494" s="167">
        <v>1895</v>
      </c>
      <c r="G494" s="167">
        <v>2142</v>
      </c>
      <c r="H494" s="167">
        <v>2413</v>
      </c>
      <c r="I494" s="167">
        <v>2014</v>
      </c>
      <c r="J494" s="141"/>
      <c r="K494" s="55">
        <v>11962</v>
      </c>
      <c r="L494" s="125"/>
      <c r="M494" s="125"/>
      <c r="N494">
        <f aca="true" t="shared" si="16" ref="N494:S502">D494-D374-D254</f>
        <v>0</v>
      </c>
      <c r="O494">
        <f t="shared" si="16"/>
        <v>0</v>
      </c>
      <c r="P494">
        <f t="shared" si="16"/>
        <v>0</v>
      </c>
      <c r="Q494">
        <f t="shared" si="16"/>
        <v>0</v>
      </c>
      <c r="R494">
        <f t="shared" si="16"/>
        <v>-1</v>
      </c>
      <c r="S494">
        <f t="shared" si="16"/>
        <v>1</v>
      </c>
      <c r="U494">
        <f aca="true" t="shared" si="17" ref="U494:V502">K494-K374-K254</f>
        <v>1</v>
      </c>
      <c r="V494">
        <f t="shared" si="17"/>
        <v>0</v>
      </c>
    </row>
    <row r="495" spans="3:22" ht="13.5" thickBot="1">
      <c r="C495" s="24" t="s">
        <v>18</v>
      </c>
      <c r="D495" s="25">
        <v>1497</v>
      </c>
      <c r="E495" s="26">
        <v>1833</v>
      </c>
      <c r="F495" s="26">
        <v>1805</v>
      </c>
      <c r="G495" s="26">
        <v>2043</v>
      </c>
      <c r="H495" s="26">
        <v>2303</v>
      </c>
      <c r="I495" s="26">
        <v>1918</v>
      </c>
      <c r="J495" s="126"/>
      <c r="K495" s="27">
        <v>11398</v>
      </c>
      <c r="L495" s="127"/>
      <c r="M495" s="127"/>
      <c r="N495">
        <f t="shared" si="16"/>
        <v>0</v>
      </c>
      <c r="O495">
        <f t="shared" si="16"/>
        <v>0</v>
      </c>
      <c r="P495">
        <f t="shared" si="16"/>
        <v>1</v>
      </c>
      <c r="Q495">
        <f t="shared" si="16"/>
        <v>1</v>
      </c>
      <c r="R495">
        <f t="shared" si="16"/>
        <v>0</v>
      </c>
      <c r="S495">
        <f t="shared" si="16"/>
        <v>0</v>
      </c>
      <c r="U495">
        <f t="shared" si="17"/>
        <v>0</v>
      </c>
      <c r="V495">
        <f t="shared" si="17"/>
        <v>0</v>
      </c>
    </row>
    <row r="496" spans="3:22" ht="13.5" thickBot="1">
      <c r="C496" s="28" t="s">
        <v>19</v>
      </c>
      <c r="D496" s="29">
        <v>1420</v>
      </c>
      <c r="E496" s="30">
        <v>1742</v>
      </c>
      <c r="F496" s="30">
        <v>1714</v>
      </c>
      <c r="G496" s="30">
        <v>1943</v>
      </c>
      <c r="H496" s="30">
        <v>2192</v>
      </c>
      <c r="I496" s="30">
        <v>1822</v>
      </c>
      <c r="J496" s="128"/>
      <c r="K496" s="31">
        <v>10834</v>
      </c>
      <c r="L496" s="125"/>
      <c r="M496" s="125"/>
      <c r="N496">
        <f t="shared" si="16"/>
        <v>-1</v>
      </c>
      <c r="O496">
        <f t="shared" si="16"/>
        <v>0</v>
      </c>
      <c r="P496">
        <f t="shared" si="16"/>
        <v>-1</v>
      </c>
      <c r="Q496">
        <f t="shared" si="16"/>
        <v>0</v>
      </c>
      <c r="R496">
        <f t="shared" si="16"/>
        <v>0</v>
      </c>
      <c r="S496">
        <f t="shared" si="16"/>
        <v>0</v>
      </c>
      <c r="U496">
        <f t="shared" si="17"/>
        <v>0</v>
      </c>
      <c r="V496">
        <f t="shared" si="17"/>
        <v>0</v>
      </c>
    </row>
    <row r="497" spans="3:22" ht="14.25" thickBot="1" thickTop="1">
      <c r="C497" s="32" t="s">
        <v>17</v>
      </c>
      <c r="D497" s="20">
        <v>8293</v>
      </c>
      <c r="E497" s="21">
        <v>8739</v>
      </c>
      <c r="F497" s="21">
        <v>8060</v>
      </c>
      <c r="G497" s="21">
        <v>8971</v>
      </c>
      <c r="H497" s="21">
        <v>8278</v>
      </c>
      <c r="I497" s="21">
        <v>8297</v>
      </c>
      <c r="J497" s="124"/>
      <c r="K497" s="22">
        <v>50638</v>
      </c>
      <c r="L497" s="125"/>
      <c r="M497" s="125"/>
      <c r="N497">
        <f t="shared" si="16"/>
        <v>0</v>
      </c>
      <c r="O497">
        <f t="shared" si="16"/>
        <v>0</v>
      </c>
      <c r="P497">
        <f t="shared" si="16"/>
        <v>0</v>
      </c>
      <c r="Q497">
        <f t="shared" si="16"/>
        <v>-1</v>
      </c>
      <c r="R497">
        <f t="shared" si="16"/>
        <v>0</v>
      </c>
      <c r="S497">
        <f t="shared" si="16"/>
        <v>0</v>
      </c>
      <c r="U497">
        <f t="shared" si="17"/>
        <v>0</v>
      </c>
      <c r="V497">
        <f t="shared" si="17"/>
        <v>0</v>
      </c>
    </row>
    <row r="498" spans="3:22" ht="13.5" thickBot="1">
      <c r="C498" s="24" t="s">
        <v>20</v>
      </c>
      <c r="D498" s="25">
        <v>7607</v>
      </c>
      <c r="E498" s="26">
        <v>8050</v>
      </c>
      <c r="F498" s="26">
        <v>7386</v>
      </c>
      <c r="G498" s="26">
        <v>8279</v>
      </c>
      <c r="H498" s="26">
        <v>7592</v>
      </c>
      <c r="I498" s="26">
        <v>7606</v>
      </c>
      <c r="J498" s="126"/>
      <c r="K498" s="27">
        <v>46520</v>
      </c>
      <c r="L498" s="127"/>
      <c r="M498" s="127"/>
      <c r="N498">
        <f t="shared" si="16"/>
        <v>0</v>
      </c>
      <c r="O498">
        <f t="shared" si="16"/>
        <v>0</v>
      </c>
      <c r="P498">
        <f t="shared" si="16"/>
        <v>0</v>
      </c>
      <c r="Q498">
        <f t="shared" si="16"/>
        <v>0</v>
      </c>
      <c r="R498">
        <f t="shared" si="16"/>
        <v>0</v>
      </c>
      <c r="S498">
        <f t="shared" si="16"/>
        <v>0</v>
      </c>
      <c r="U498">
        <f t="shared" si="17"/>
        <v>-1</v>
      </c>
      <c r="V498">
        <f t="shared" si="17"/>
        <v>0</v>
      </c>
    </row>
    <row r="499" spans="3:22" ht="13.5" thickBot="1">
      <c r="C499" s="32" t="s">
        <v>19</v>
      </c>
      <c r="D499" s="29">
        <v>6920</v>
      </c>
      <c r="E499" s="30">
        <v>7361</v>
      </c>
      <c r="F499" s="30">
        <v>6711</v>
      </c>
      <c r="G499" s="30">
        <v>7587</v>
      </c>
      <c r="H499" s="30">
        <v>6908</v>
      </c>
      <c r="I499" s="30">
        <v>6918</v>
      </c>
      <c r="J499" s="128"/>
      <c r="K499" s="31">
        <v>42405</v>
      </c>
      <c r="L499" s="125"/>
      <c r="M499" s="125"/>
      <c r="N499">
        <f t="shared" si="16"/>
        <v>0</v>
      </c>
      <c r="O499">
        <f t="shared" si="16"/>
        <v>0</v>
      </c>
      <c r="P499">
        <f t="shared" si="16"/>
        <v>0</v>
      </c>
      <c r="Q499">
        <f t="shared" si="16"/>
        <v>0</v>
      </c>
      <c r="R499">
        <f t="shared" si="16"/>
        <v>1</v>
      </c>
      <c r="S499">
        <f t="shared" si="16"/>
        <v>0</v>
      </c>
      <c r="U499">
        <f t="shared" si="17"/>
        <v>1</v>
      </c>
      <c r="V499">
        <f t="shared" si="17"/>
        <v>0</v>
      </c>
    </row>
    <row r="500" spans="3:22" ht="14.25" thickBot="1" thickTop="1">
      <c r="C500" s="19" t="s">
        <v>17</v>
      </c>
      <c r="D500" s="20">
        <v>9866</v>
      </c>
      <c r="E500" s="21">
        <v>10663</v>
      </c>
      <c r="F500" s="21">
        <v>9955</v>
      </c>
      <c r="G500" s="21">
        <v>11113</v>
      </c>
      <c r="H500" s="21">
        <v>10692</v>
      </c>
      <c r="I500" s="21">
        <v>10311</v>
      </c>
      <c r="J500" s="124"/>
      <c r="K500" s="22">
        <v>62600</v>
      </c>
      <c r="L500" s="125"/>
      <c r="M500" s="125"/>
      <c r="N500">
        <f t="shared" si="16"/>
        <v>-1</v>
      </c>
      <c r="O500">
        <f t="shared" si="16"/>
        <v>0</v>
      </c>
      <c r="P500">
        <f t="shared" si="16"/>
        <v>0</v>
      </c>
      <c r="Q500">
        <f t="shared" si="16"/>
        <v>0</v>
      </c>
      <c r="R500">
        <f t="shared" si="16"/>
        <v>1</v>
      </c>
      <c r="S500">
        <f t="shared" si="16"/>
        <v>0</v>
      </c>
      <c r="U500">
        <f t="shared" si="17"/>
        <v>-1</v>
      </c>
      <c r="V500">
        <f t="shared" si="17"/>
        <v>0</v>
      </c>
    </row>
    <row r="501" spans="3:22" ht="13.5" thickBot="1">
      <c r="C501" s="242" t="s">
        <v>21</v>
      </c>
      <c r="D501" s="25">
        <v>9104</v>
      </c>
      <c r="E501" s="26">
        <v>9883</v>
      </c>
      <c r="F501" s="26">
        <v>9191</v>
      </c>
      <c r="G501" s="26">
        <v>10322</v>
      </c>
      <c r="H501" s="26">
        <v>9895</v>
      </c>
      <c r="I501" s="26">
        <v>9524</v>
      </c>
      <c r="J501" s="126"/>
      <c r="K501" s="27">
        <v>57918</v>
      </c>
      <c r="L501" s="127"/>
      <c r="M501" s="127"/>
      <c r="N501">
        <f t="shared" si="16"/>
        <v>0</v>
      </c>
      <c r="O501">
        <f t="shared" si="16"/>
        <v>-1</v>
      </c>
      <c r="P501">
        <f t="shared" si="16"/>
        <v>1</v>
      </c>
      <c r="Q501">
        <f t="shared" si="16"/>
        <v>0</v>
      </c>
      <c r="R501">
        <f t="shared" si="16"/>
        <v>0</v>
      </c>
      <c r="S501">
        <f t="shared" si="16"/>
        <v>0</v>
      </c>
      <c r="U501">
        <f t="shared" si="17"/>
        <v>0</v>
      </c>
      <c r="V501">
        <f t="shared" si="17"/>
        <v>0</v>
      </c>
    </row>
    <row r="502" spans="3:22" ht="13.5" thickBot="1">
      <c r="C502" s="143" t="s">
        <v>19</v>
      </c>
      <c r="D502" s="168">
        <v>8341</v>
      </c>
      <c r="E502" s="169">
        <v>9103</v>
      </c>
      <c r="F502" s="169">
        <v>8425</v>
      </c>
      <c r="G502" s="169">
        <v>9530</v>
      </c>
      <c r="H502" s="169">
        <v>9100</v>
      </c>
      <c r="I502" s="169">
        <v>8740</v>
      </c>
      <c r="J502" s="146"/>
      <c r="K502" s="56">
        <v>53239</v>
      </c>
      <c r="L502" s="125"/>
      <c r="M502" s="125"/>
      <c r="N502">
        <f t="shared" si="16"/>
        <v>0</v>
      </c>
      <c r="O502">
        <f t="shared" si="16"/>
        <v>0</v>
      </c>
      <c r="P502">
        <f t="shared" si="16"/>
        <v>0</v>
      </c>
      <c r="Q502">
        <f t="shared" si="16"/>
        <v>0</v>
      </c>
      <c r="R502">
        <f t="shared" si="16"/>
        <v>0</v>
      </c>
      <c r="S502">
        <f t="shared" si="16"/>
        <v>0</v>
      </c>
      <c r="U502">
        <f t="shared" si="17"/>
        <v>-1</v>
      </c>
      <c r="V502">
        <f t="shared" si="17"/>
        <v>0</v>
      </c>
    </row>
    <row r="503" spans="3:13" ht="14.25" thickBot="1" thickTop="1">
      <c r="C503" s="120"/>
      <c r="D503" s="147">
        <v>2018</v>
      </c>
      <c r="E503" s="148">
        <v>2018</v>
      </c>
      <c r="F503" s="148">
        <v>2018</v>
      </c>
      <c r="G503" s="148">
        <v>2018</v>
      </c>
      <c r="H503" s="148">
        <v>2018</v>
      </c>
      <c r="I503" s="148">
        <v>2018</v>
      </c>
      <c r="J503" s="149"/>
      <c r="K503" s="57" t="s">
        <v>34</v>
      </c>
      <c r="L503" s="119"/>
      <c r="M503" s="119"/>
    </row>
    <row r="504" spans="3:13" ht="13.5" thickBot="1">
      <c r="C504" s="120"/>
      <c r="D504" s="8" t="s">
        <v>91</v>
      </c>
      <c r="E504" s="150" t="s">
        <v>92</v>
      </c>
      <c r="F504" s="150" t="s">
        <v>93</v>
      </c>
      <c r="G504" s="150" t="s">
        <v>94</v>
      </c>
      <c r="H504" s="150" t="s">
        <v>95</v>
      </c>
      <c r="I504" s="150" t="s">
        <v>96</v>
      </c>
      <c r="J504" s="151"/>
      <c r="K504" s="58" t="s">
        <v>35</v>
      </c>
      <c r="L504" s="119"/>
      <c r="M504" s="119"/>
    </row>
    <row r="505" spans="3:22" ht="14.25" thickBot="1" thickTop="1">
      <c r="C505" s="19" t="s">
        <v>17</v>
      </c>
      <c r="D505" s="166">
        <v>1323</v>
      </c>
      <c r="E505" s="167">
        <v>1417</v>
      </c>
      <c r="F505" s="167">
        <v>1658</v>
      </c>
      <c r="G505" s="167">
        <v>1377</v>
      </c>
      <c r="H505" s="167">
        <v>1479</v>
      </c>
      <c r="I505" s="167">
        <v>1533</v>
      </c>
      <c r="J505" s="141"/>
      <c r="K505" s="55">
        <v>8787</v>
      </c>
      <c r="L505" s="125"/>
      <c r="M505" s="125"/>
      <c r="N505">
        <f aca="true" t="shared" si="18" ref="N505:S513">D505-D385-D265</f>
        <v>1</v>
      </c>
      <c r="O505">
        <f t="shared" si="18"/>
        <v>-1</v>
      </c>
      <c r="P505">
        <f t="shared" si="18"/>
        <v>0</v>
      </c>
      <c r="Q505">
        <f t="shared" si="18"/>
        <v>0</v>
      </c>
      <c r="R505">
        <f t="shared" si="18"/>
        <v>0</v>
      </c>
      <c r="S505">
        <f t="shared" si="18"/>
        <v>0</v>
      </c>
      <c r="U505">
        <f aca="true" t="shared" si="19" ref="U505:V513">K505-K385-K265</f>
        <v>0</v>
      </c>
      <c r="V505">
        <f t="shared" si="19"/>
        <v>0</v>
      </c>
    </row>
    <row r="506" spans="3:22" ht="13.5" thickBot="1">
      <c r="C506" s="24" t="s">
        <v>18</v>
      </c>
      <c r="D506" s="25">
        <v>1256</v>
      </c>
      <c r="E506" s="26">
        <v>1346</v>
      </c>
      <c r="F506" s="26">
        <v>1576</v>
      </c>
      <c r="G506" s="26">
        <v>1308</v>
      </c>
      <c r="H506" s="26">
        <v>1405</v>
      </c>
      <c r="I506" s="26">
        <v>1458</v>
      </c>
      <c r="J506" s="126"/>
      <c r="K506" s="27">
        <v>8349</v>
      </c>
      <c r="L506" s="127"/>
      <c r="M506" s="127"/>
      <c r="N506">
        <f t="shared" si="18"/>
        <v>0</v>
      </c>
      <c r="O506">
        <f t="shared" si="18"/>
        <v>0</v>
      </c>
      <c r="P506">
        <f t="shared" si="18"/>
        <v>0</v>
      </c>
      <c r="Q506">
        <f t="shared" si="18"/>
        <v>0</v>
      </c>
      <c r="R506">
        <f t="shared" si="18"/>
        <v>-1</v>
      </c>
      <c r="S506">
        <f t="shared" si="18"/>
        <v>0</v>
      </c>
      <c r="U506">
        <f t="shared" si="19"/>
        <v>0</v>
      </c>
      <c r="V506">
        <f t="shared" si="19"/>
        <v>0</v>
      </c>
    </row>
    <row r="507" spans="3:22" ht="13.5" thickBot="1">
      <c r="C507" s="28" t="s">
        <v>19</v>
      </c>
      <c r="D507" s="29">
        <v>1189</v>
      </c>
      <c r="E507" s="30">
        <v>1275</v>
      </c>
      <c r="F507" s="30">
        <v>1494</v>
      </c>
      <c r="G507" s="30">
        <v>1238</v>
      </c>
      <c r="H507" s="30">
        <v>1331</v>
      </c>
      <c r="I507" s="30">
        <v>1383</v>
      </c>
      <c r="J507" s="128"/>
      <c r="K507" s="31">
        <v>7910</v>
      </c>
      <c r="L507" s="125"/>
      <c r="M507" s="125"/>
      <c r="N507">
        <f t="shared" si="18"/>
        <v>0</v>
      </c>
      <c r="O507">
        <f t="shared" si="18"/>
        <v>0</v>
      </c>
      <c r="P507">
        <f t="shared" si="18"/>
        <v>0</v>
      </c>
      <c r="Q507">
        <f t="shared" si="18"/>
        <v>0</v>
      </c>
      <c r="R507">
        <f t="shared" si="18"/>
        <v>0</v>
      </c>
      <c r="S507">
        <f t="shared" si="18"/>
        <v>0</v>
      </c>
      <c r="U507">
        <f t="shared" si="19"/>
        <v>0</v>
      </c>
      <c r="V507">
        <f t="shared" si="19"/>
        <v>0</v>
      </c>
    </row>
    <row r="508" spans="3:22" ht="14.25" thickBot="1" thickTop="1">
      <c r="C508" s="32" t="s">
        <v>17</v>
      </c>
      <c r="D508" s="20">
        <v>8885</v>
      </c>
      <c r="E508" s="21">
        <v>9117</v>
      </c>
      <c r="F508" s="21">
        <v>9542</v>
      </c>
      <c r="G508" s="21">
        <v>8665</v>
      </c>
      <c r="H508" s="21">
        <v>9094</v>
      </c>
      <c r="I508" s="21">
        <v>8671</v>
      </c>
      <c r="J508" s="124"/>
      <c r="K508" s="22">
        <v>53973</v>
      </c>
      <c r="L508" s="125"/>
      <c r="M508" s="125"/>
      <c r="N508">
        <f t="shared" si="18"/>
        <v>0</v>
      </c>
      <c r="O508">
        <f t="shared" si="18"/>
        <v>1</v>
      </c>
      <c r="P508">
        <f t="shared" si="18"/>
        <v>0</v>
      </c>
      <c r="Q508">
        <f t="shared" si="18"/>
        <v>0</v>
      </c>
      <c r="R508">
        <f t="shared" si="18"/>
        <v>0</v>
      </c>
      <c r="S508">
        <f t="shared" si="18"/>
        <v>0</v>
      </c>
      <c r="U508">
        <f t="shared" si="19"/>
        <v>-1</v>
      </c>
      <c r="V508">
        <f t="shared" si="19"/>
        <v>0</v>
      </c>
    </row>
    <row r="509" spans="3:22" ht="13.5" thickBot="1">
      <c r="C509" s="24" t="s">
        <v>20</v>
      </c>
      <c r="D509" s="25">
        <v>8180</v>
      </c>
      <c r="E509" s="26">
        <v>8406</v>
      </c>
      <c r="F509" s="26">
        <v>8821</v>
      </c>
      <c r="G509" s="26">
        <v>7953</v>
      </c>
      <c r="H509" s="26">
        <v>8380</v>
      </c>
      <c r="I509" s="26">
        <v>7965</v>
      </c>
      <c r="J509" s="126"/>
      <c r="K509" s="27">
        <v>49706</v>
      </c>
      <c r="L509" s="127"/>
      <c r="M509" s="127"/>
      <c r="N509">
        <f t="shared" si="18"/>
        <v>0</v>
      </c>
      <c r="O509">
        <f t="shared" si="18"/>
        <v>0</v>
      </c>
      <c r="P509">
        <f t="shared" si="18"/>
        <v>0</v>
      </c>
      <c r="Q509">
        <f t="shared" si="18"/>
        <v>0</v>
      </c>
      <c r="R509">
        <f t="shared" si="18"/>
        <v>-1</v>
      </c>
      <c r="S509">
        <f t="shared" si="18"/>
        <v>0</v>
      </c>
      <c r="U509">
        <f t="shared" si="19"/>
        <v>0</v>
      </c>
      <c r="V509">
        <f t="shared" si="19"/>
        <v>0</v>
      </c>
    </row>
    <row r="510" spans="3:22" ht="13.5" thickBot="1">
      <c r="C510" s="32" t="s">
        <v>19</v>
      </c>
      <c r="D510" s="29">
        <v>7478</v>
      </c>
      <c r="E510" s="30">
        <v>7696</v>
      </c>
      <c r="F510" s="30">
        <v>8102</v>
      </c>
      <c r="G510" s="30">
        <v>7241</v>
      </c>
      <c r="H510" s="30">
        <v>7669</v>
      </c>
      <c r="I510" s="30">
        <v>7264</v>
      </c>
      <c r="J510" s="128"/>
      <c r="K510" s="31">
        <v>45451</v>
      </c>
      <c r="L510" s="125"/>
      <c r="M510" s="125"/>
      <c r="N510">
        <f t="shared" si="18"/>
        <v>0</v>
      </c>
      <c r="O510">
        <f t="shared" si="18"/>
        <v>0</v>
      </c>
      <c r="P510">
        <f t="shared" si="18"/>
        <v>0</v>
      </c>
      <c r="Q510">
        <f t="shared" si="18"/>
        <v>0</v>
      </c>
      <c r="R510">
        <f t="shared" si="18"/>
        <v>-1</v>
      </c>
      <c r="S510">
        <f t="shared" si="18"/>
        <v>0</v>
      </c>
      <c r="U510">
        <f t="shared" si="19"/>
        <v>0</v>
      </c>
      <c r="V510">
        <f t="shared" si="19"/>
        <v>0</v>
      </c>
    </row>
    <row r="511" spans="3:22" ht="14.25" thickBot="1" thickTop="1">
      <c r="C511" s="19" t="s">
        <v>17</v>
      </c>
      <c r="D511" s="20">
        <v>10208</v>
      </c>
      <c r="E511" s="21">
        <v>10534</v>
      </c>
      <c r="F511" s="21">
        <v>11199</v>
      </c>
      <c r="G511" s="21">
        <v>10042</v>
      </c>
      <c r="H511" s="21">
        <v>10573</v>
      </c>
      <c r="I511" s="21">
        <v>10204</v>
      </c>
      <c r="J511" s="124"/>
      <c r="K511" s="22">
        <v>62761</v>
      </c>
      <c r="L511" s="125"/>
      <c r="M511" s="125"/>
      <c r="N511">
        <f t="shared" si="18"/>
        <v>1</v>
      </c>
      <c r="O511">
        <f t="shared" si="18"/>
        <v>0</v>
      </c>
      <c r="P511">
        <f t="shared" si="18"/>
        <v>-1</v>
      </c>
      <c r="Q511">
        <f t="shared" si="18"/>
        <v>0</v>
      </c>
      <c r="R511">
        <f t="shared" si="18"/>
        <v>0</v>
      </c>
      <c r="S511">
        <f t="shared" si="18"/>
        <v>0</v>
      </c>
      <c r="U511">
        <f t="shared" si="19"/>
        <v>0</v>
      </c>
      <c r="V511">
        <f t="shared" si="19"/>
        <v>0</v>
      </c>
    </row>
    <row r="512" spans="3:22" ht="13.5" thickBot="1">
      <c r="C512" s="24" t="s">
        <v>21</v>
      </c>
      <c r="D512" s="25">
        <v>9436</v>
      </c>
      <c r="E512" s="26">
        <v>9752</v>
      </c>
      <c r="F512" s="26">
        <v>10397</v>
      </c>
      <c r="G512" s="26">
        <v>9261</v>
      </c>
      <c r="H512" s="26">
        <v>9786</v>
      </c>
      <c r="I512" s="26">
        <v>9423</v>
      </c>
      <c r="J512" s="126"/>
      <c r="K512" s="27">
        <v>58055</v>
      </c>
      <c r="L512" s="127"/>
      <c r="M512" s="127"/>
      <c r="N512">
        <f t="shared" si="18"/>
        <v>0</v>
      </c>
      <c r="O512">
        <f t="shared" si="18"/>
        <v>-1</v>
      </c>
      <c r="P512">
        <f t="shared" si="18"/>
        <v>1</v>
      </c>
      <c r="Q512">
        <f t="shared" si="18"/>
        <v>0</v>
      </c>
      <c r="R512">
        <f t="shared" si="18"/>
        <v>1</v>
      </c>
      <c r="S512">
        <f t="shared" si="18"/>
        <v>-1</v>
      </c>
      <c r="U512">
        <f t="shared" si="19"/>
        <v>0</v>
      </c>
      <c r="V512">
        <f t="shared" si="19"/>
        <v>0</v>
      </c>
    </row>
    <row r="513" spans="3:22" ht="13.5" thickBot="1">
      <c r="C513" s="143" t="s">
        <v>19</v>
      </c>
      <c r="D513" s="168">
        <v>8667</v>
      </c>
      <c r="E513" s="169">
        <v>8971</v>
      </c>
      <c r="F513" s="169">
        <v>9596</v>
      </c>
      <c r="G513" s="169">
        <v>8479</v>
      </c>
      <c r="H513" s="169">
        <v>9001</v>
      </c>
      <c r="I513" s="169">
        <v>8647</v>
      </c>
      <c r="J513" s="146"/>
      <c r="K513" s="56">
        <v>53361</v>
      </c>
      <c r="L513" s="125"/>
      <c r="M513" s="125"/>
      <c r="N513">
        <f t="shared" si="18"/>
        <v>0</v>
      </c>
      <c r="O513">
        <f t="shared" si="18"/>
        <v>0</v>
      </c>
      <c r="P513">
        <f t="shared" si="18"/>
        <v>0</v>
      </c>
      <c r="Q513">
        <f t="shared" si="18"/>
        <v>0</v>
      </c>
      <c r="R513">
        <f t="shared" si="18"/>
        <v>0</v>
      </c>
      <c r="S513">
        <f t="shared" si="18"/>
        <v>0</v>
      </c>
      <c r="U513">
        <f t="shared" si="19"/>
        <v>0</v>
      </c>
      <c r="V513">
        <f t="shared" si="19"/>
        <v>0</v>
      </c>
    </row>
    <row r="514" spans="3:13" ht="14.25" thickBot="1" thickTop="1">
      <c r="C514" s="120"/>
      <c r="D514" s="8">
        <v>2018</v>
      </c>
      <c r="E514" s="150">
        <v>2018</v>
      </c>
      <c r="F514" s="150">
        <v>2018</v>
      </c>
      <c r="G514" s="150">
        <v>2018</v>
      </c>
      <c r="H514" s="150">
        <v>2018</v>
      </c>
      <c r="I514" s="150">
        <v>2018</v>
      </c>
      <c r="J514" s="151"/>
      <c r="K514" s="58" t="s">
        <v>34</v>
      </c>
      <c r="L514" s="119"/>
      <c r="M514" s="119"/>
    </row>
    <row r="515" spans="3:13" ht="13.5" thickBot="1">
      <c r="C515" s="120"/>
      <c r="D515" s="121" t="s">
        <v>85</v>
      </c>
      <c r="E515" s="122" t="s">
        <v>86</v>
      </c>
      <c r="F515" s="122" t="s">
        <v>87</v>
      </c>
      <c r="G515" s="122" t="s">
        <v>88</v>
      </c>
      <c r="H515" s="122" t="s">
        <v>89</v>
      </c>
      <c r="I515" s="122" t="s">
        <v>90</v>
      </c>
      <c r="J515" s="123"/>
      <c r="K515" s="52" t="s">
        <v>35</v>
      </c>
      <c r="L515" s="119"/>
      <c r="M515" s="119"/>
    </row>
    <row r="516" spans="3:22" ht="14.25" thickBot="1" thickTop="1">
      <c r="C516" s="19" t="s">
        <v>17</v>
      </c>
      <c r="D516" s="20">
        <v>1624</v>
      </c>
      <c r="E516" s="21">
        <v>1976</v>
      </c>
      <c r="F516" s="21">
        <v>1942</v>
      </c>
      <c r="G516" s="21">
        <v>2188</v>
      </c>
      <c r="H516" s="21">
        <v>2463</v>
      </c>
      <c r="I516" s="21">
        <v>2067</v>
      </c>
      <c r="J516" s="124"/>
      <c r="K516" s="22">
        <v>12260</v>
      </c>
      <c r="L516" s="125"/>
      <c r="M516" s="125"/>
      <c r="N516">
        <f aca="true" t="shared" si="20" ref="N516:S524">D516-D396-D276</f>
        <v>1</v>
      </c>
      <c r="O516">
        <f t="shared" si="20"/>
        <v>0</v>
      </c>
      <c r="P516">
        <f t="shared" si="20"/>
        <v>0</v>
      </c>
      <c r="Q516">
        <f t="shared" si="20"/>
        <v>0</v>
      </c>
      <c r="R516">
        <f t="shared" si="20"/>
        <v>0</v>
      </c>
      <c r="S516">
        <f t="shared" si="20"/>
        <v>0</v>
      </c>
      <c r="U516">
        <f aca="true" t="shared" si="21" ref="U516:V524">K516-K396-K276</f>
        <v>0</v>
      </c>
      <c r="V516">
        <f t="shared" si="21"/>
        <v>0</v>
      </c>
    </row>
    <row r="517" spans="3:22" ht="13.5" thickBot="1">
      <c r="C517" s="24" t="s">
        <v>18</v>
      </c>
      <c r="D517" s="25">
        <v>1544</v>
      </c>
      <c r="E517" s="26">
        <v>1882</v>
      </c>
      <c r="F517" s="26">
        <v>1848</v>
      </c>
      <c r="G517" s="26">
        <v>2085</v>
      </c>
      <c r="H517" s="26">
        <v>2350</v>
      </c>
      <c r="I517" s="26">
        <v>1968</v>
      </c>
      <c r="J517" s="126"/>
      <c r="K517" s="27">
        <v>11677</v>
      </c>
      <c r="L517" s="127"/>
      <c r="M517" s="127"/>
      <c r="N517">
        <f t="shared" si="20"/>
        <v>1</v>
      </c>
      <c r="O517">
        <f t="shared" si="20"/>
        <v>0</v>
      </c>
      <c r="P517">
        <f t="shared" si="20"/>
        <v>0</v>
      </c>
      <c r="Q517">
        <f t="shared" si="20"/>
        <v>0</v>
      </c>
      <c r="R517">
        <f t="shared" si="20"/>
        <v>0</v>
      </c>
      <c r="S517">
        <f t="shared" si="20"/>
        <v>1</v>
      </c>
      <c r="U517">
        <f t="shared" si="21"/>
        <v>0</v>
      </c>
      <c r="V517">
        <f t="shared" si="21"/>
        <v>0</v>
      </c>
    </row>
    <row r="518" spans="3:22" ht="13.5" thickBot="1">
      <c r="C518" s="28" t="s">
        <v>19</v>
      </c>
      <c r="D518" s="29">
        <v>1464</v>
      </c>
      <c r="E518" s="30">
        <v>1788</v>
      </c>
      <c r="F518" s="30">
        <v>1755</v>
      </c>
      <c r="G518" s="30">
        <v>1982</v>
      </c>
      <c r="H518" s="30">
        <v>2236</v>
      </c>
      <c r="I518" s="30">
        <v>1869</v>
      </c>
      <c r="J518" s="128"/>
      <c r="K518" s="31">
        <v>11093</v>
      </c>
      <c r="L518" s="125"/>
      <c r="M518" s="125"/>
      <c r="N518">
        <f t="shared" si="20"/>
        <v>1</v>
      </c>
      <c r="O518">
        <f t="shared" si="20"/>
        <v>0</v>
      </c>
      <c r="P518">
        <f t="shared" si="20"/>
        <v>0</v>
      </c>
      <c r="Q518">
        <f t="shared" si="20"/>
        <v>0</v>
      </c>
      <c r="R518">
        <f t="shared" si="20"/>
        <v>0</v>
      </c>
      <c r="S518">
        <f t="shared" si="20"/>
        <v>1</v>
      </c>
      <c r="U518">
        <f t="shared" si="21"/>
        <v>-1</v>
      </c>
      <c r="V518">
        <f t="shared" si="21"/>
        <v>0</v>
      </c>
    </row>
    <row r="519" spans="3:22" ht="14.25" thickBot="1" thickTop="1">
      <c r="C519" s="32" t="s">
        <v>17</v>
      </c>
      <c r="D519" s="20">
        <v>8444</v>
      </c>
      <c r="E519" s="21">
        <v>8890</v>
      </c>
      <c r="F519" s="21">
        <v>8200</v>
      </c>
      <c r="G519" s="21">
        <v>9122</v>
      </c>
      <c r="H519" s="21">
        <v>8463</v>
      </c>
      <c r="I519" s="21">
        <v>8548</v>
      </c>
      <c r="J519" s="124"/>
      <c r="K519" s="22">
        <v>51668</v>
      </c>
      <c r="L519" s="125"/>
      <c r="M519" s="125"/>
      <c r="N519">
        <f t="shared" si="20"/>
        <v>-1</v>
      </c>
      <c r="O519">
        <f t="shared" si="20"/>
        <v>0</v>
      </c>
      <c r="P519">
        <f t="shared" si="20"/>
        <v>0</v>
      </c>
      <c r="Q519">
        <f t="shared" si="20"/>
        <v>0</v>
      </c>
      <c r="R519">
        <f t="shared" si="20"/>
        <v>0</v>
      </c>
      <c r="S519">
        <f t="shared" si="20"/>
        <v>0</v>
      </c>
      <c r="U519">
        <f t="shared" si="21"/>
        <v>0</v>
      </c>
      <c r="V519">
        <f t="shared" si="21"/>
        <v>0</v>
      </c>
    </row>
    <row r="520" spans="3:22" ht="13.5" thickBot="1">
      <c r="C520" s="24" t="s">
        <v>20</v>
      </c>
      <c r="D520" s="25">
        <v>7741</v>
      </c>
      <c r="E520" s="26">
        <v>8184</v>
      </c>
      <c r="F520" s="26">
        <v>7509</v>
      </c>
      <c r="G520" s="26">
        <v>8413</v>
      </c>
      <c r="H520" s="26">
        <v>7756</v>
      </c>
      <c r="I520" s="26">
        <v>7831</v>
      </c>
      <c r="J520" s="126"/>
      <c r="K520" s="27">
        <v>47434</v>
      </c>
      <c r="L520" s="127"/>
      <c r="M520" s="127"/>
      <c r="N520">
        <f t="shared" si="20"/>
        <v>0</v>
      </c>
      <c r="O520">
        <f t="shared" si="20"/>
        <v>0</v>
      </c>
      <c r="P520">
        <f t="shared" si="20"/>
        <v>0</v>
      </c>
      <c r="Q520">
        <f t="shared" si="20"/>
        <v>0</v>
      </c>
      <c r="R520">
        <f t="shared" si="20"/>
        <v>0</v>
      </c>
      <c r="S520">
        <f t="shared" si="20"/>
        <v>0</v>
      </c>
      <c r="U520">
        <f t="shared" si="21"/>
        <v>0</v>
      </c>
      <c r="V520">
        <f t="shared" si="21"/>
        <v>0</v>
      </c>
    </row>
    <row r="521" spans="3:22" ht="13.5" thickBot="1">
      <c r="C521" s="32" t="s">
        <v>19</v>
      </c>
      <c r="D521" s="29">
        <v>7038</v>
      </c>
      <c r="E521" s="30">
        <v>7479</v>
      </c>
      <c r="F521" s="30">
        <v>6818</v>
      </c>
      <c r="G521" s="30">
        <v>7706</v>
      </c>
      <c r="H521" s="30">
        <v>7052</v>
      </c>
      <c r="I521" s="30">
        <v>7118</v>
      </c>
      <c r="J521" s="128"/>
      <c r="K521" s="31">
        <v>43211</v>
      </c>
      <c r="L521" s="125"/>
      <c r="M521" s="125"/>
      <c r="N521">
        <f t="shared" si="20"/>
        <v>1</v>
      </c>
      <c r="O521">
        <f t="shared" si="20"/>
        <v>0</v>
      </c>
      <c r="P521">
        <f t="shared" si="20"/>
        <v>-1</v>
      </c>
      <c r="Q521">
        <f t="shared" si="20"/>
        <v>-1</v>
      </c>
      <c r="R521">
        <f t="shared" si="20"/>
        <v>0</v>
      </c>
      <c r="S521">
        <f t="shared" si="20"/>
        <v>0</v>
      </c>
      <c r="U521">
        <f t="shared" si="21"/>
        <v>0</v>
      </c>
      <c r="V521">
        <f t="shared" si="21"/>
        <v>0</v>
      </c>
    </row>
    <row r="522" spans="3:22" ht="14.25" thickBot="1" thickTop="1">
      <c r="C522" s="19" t="s">
        <v>17</v>
      </c>
      <c r="D522" s="20">
        <v>10068</v>
      </c>
      <c r="E522" s="21">
        <v>10866</v>
      </c>
      <c r="F522" s="21">
        <v>10141</v>
      </c>
      <c r="G522" s="21">
        <v>11310</v>
      </c>
      <c r="H522" s="21">
        <v>10927</v>
      </c>
      <c r="I522" s="21">
        <v>10615</v>
      </c>
      <c r="J522" s="124"/>
      <c r="K522" s="22">
        <v>63928</v>
      </c>
      <c r="L522" s="125"/>
      <c r="M522" s="125"/>
      <c r="N522">
        <f t="shared" si="20"/>
        <v>0</v>
      </c>
      <c r="O522">
        <f t="shared" si="20"/>
        <v>-1</v>
      </c>
      <c r="P522">
        <f t="shared" si="20"/>
        <v>-1</v>
      </c>
      <c r="Q522">
        <f t="shared" si="20"/>
        <v>0</v>
      </c>
      <c r="R522">
        <f t="shared" si="20"/>
        <v>0</v>
      </c>
      <c r="S522">
        <f t="shared" si="20"/>
        <v>0</v>
      </c>
      <c r="U522">
        <f t="shared" si="21"/>
        <v>1</v>
      </c>
      <c r="V522">
        <f t="shared" si="21"/>
        <v>0</v>
      </c>
    </row>
    <row r="523" spans="3:22" ht="13.5" thickBot="1">
      <c r="C523" s="24" t="s">
        <v>21</v>
      </c>
      <c r="D523" s="25">
        <v>9284</v>
      </c>
      <c r="E523" s="26">
        <v>10066</v>
      </c>
      <c r="F523" s="26">
        <v>9357</v>
      </c>
      <c r="G523" s="26">
        <v>10499</v>
      </c>
      <c r="H523" s="26">
        <v>10106</v>
      </c>
      <c r="I523" s="26">
        <v>9799</v>
      </c>
      <c r="J523" s="126"/>
      <c r="K523" s="27">
        <v>59110</v>
      </c>
      <c r="L523" s="127"/>
      <c r="M523" s="127"/>
      <c r="N523">
        <f t="shared" si="20"/>
        <v>0</v>
      </c>
      <c r="O523">
        <f t="shared" si="20"/>
        <v>0</v>
      </c>
      <c r="P523">
        <f t="shared" si="20"/>
        <v>0</v>
      </c>
      <c r="Q523">
        <f t="shared" si="20"/>
        <v>1</v>
      </c>
      <c r="R523">
        <f t="shared" si="20"/>
        <v>0</v>
      </c>
      <c r="S523">
        <f t="shared" si="20"/>
        <v>0</v>
      </c>
      <c r="U523">
        <f t="shared" si="21"/>
        <v>0</v>
      </c>
      <c r="V523">
        <f t="shared" si="21"/>
        <v>0</v>
      </c>
    </row>
    <row r="524" spans="3:22" ht="13.5" thickBot="1">
      <c r="C524" s="28" t="s">
        <v>19</v>
      </c>
      <c r="D524" s="29">
        <v>8501</v>
      </c>
      <c r="E524" s="30">
        <v>9266</v>
      </c>
      <c r="F524" s="30">
        <v>8573</v>
      </c>
      <c r="G524" s="30">
        <v>9689</v>
      </c>
      <c r="H524" s="30">
        <v>9288</v>
      </c>
      <c r="I524" s="30">
        <v>8986</v>
      </c>
      <c r="J524" s="128"/>
      <c r="K524" s="31">
        <v>54304</v>
      </c>
      <c r="L524" s="125"/>
      <c r="M524" s="125"/>
      <c r="N524">
        <f t="shared" si="20"/>
        <v>-1</v>
      </c>
      <c r="O524">
        <f t="shared" si="20"/>
        <v>0</v>
      </c>
      <c r="P524">
        <f t="shared" si="20"/>
        <v>0</v>
      </c>
      <c r="Q524">
        <f t="shared" si="20"/>
        <v>0</v>
      </c>
      <c r="R524">
        <f t="shared" si="20"/>
        <v>-1</v>
      </c>
      <c r="S524">
        <f t="shared" si="20"/>
        <v>0</v>
      </c>
      <c r="U524">
        <f t="shared" si="21"/>
        <v>0</v>
      </c>
      <c r="V524">
        <f t="shared" si="21"/>
        <v>0</v>
      </c>
    </row>
    <row r="525" ht="13.5" thickTop="1"/>
    <row r="527" ht="15">
      <c r="C527" s="116" t="s">
        <v>100</v>
      </c>
    </row>
    <row r="528" spans="3:14" ht="15">
      <c r="C528" s="116" t="s">
        <v>134</v>
      </c>
      <c r="N528" t="s">
        <v>6</v>
      </c>
    </row>
    <row r="529" ht="15.75" thickBot="1">
      <c r="C529" s="116" t="s">
        <v>101</v>
      </c>
    </row>
    <row r="530" spans="3:13" ht="14.25" thickBot="1" thickTop="1">
      <c r="C530" s="117" t="s">
        <v>204</v>
      </c>
      <c r="D530" s="6">
        <v>2019</v>
      </c>
      <c r="E530" s="40">
        <v>2019</v>
      </c>
      <c r="F530" s="40">
        <v>2019</v>
      </c>
      <c r="G530" s="40">
        <v>2019</v>
      </c>
      <c r="H530" s="40">
        <v>2019</v>
      </c>
      <c r="I530" s="40">
        <v>2019</v>
      </c>
      <c r="J530" s="118"/>
      <c r="K530" s="41" t="s">
        <v>34</v>
      </c>
      <c r="L530" s="119"/>
      <c r="M530" s="119"/>
    </row>
    <row r="531" spans="3:13" ht="13.5" thickBot="1">
      <c r="C531" s="161"/>
      <c r="D531" s="121" t="s">
        <v>91</v>
      </c>
      <c r="E531" s="122" t="s">
        <v>92</v>
      </c>
      <c r="F531" s="122" t="s">
        <v>93</v>
      </c>
      <c r="G531" s="122" t="s">
        <v>94</v>
      </c>
      <c r="H531" s="122" t="s">
        <v>95</v>
      </c>
      <c r="I531" s="122" t="s">
        <v>96</v>
      </c>
      <c r="J531" s="123"/>
      <c r="K531" s="52" t="s">
        <v>35</v>
      </c>
      <c r="L531" s="125"/>
      <c r="M531" s="125"/>
    </row>
    <row r="532" spans="3:22" ht="14.25" thickBot="1" thickTop="1">
      <c r="C532" s="32" t="s">
        <v>17</v>
      </c>
      <c r="D532" s="20">
        <v>1370</v>
      </c>
      <c r="E532" s="21">
        <v>1464</v>
      </c>
      <c r="F532" s="21">
        <v>1706</v>
      </c>
      <c r="G532" s="21">
        <v>1421</v>
      </c>
      <c r="H532" s="21">
        <v>1526</v>
      </c>
      <c r="I532" s="21">
        <v>1584</v>
      </c>
      <c r="J532" s="124"/>
      <c r="K532" s="22">
        <v>9071</v>
      </c>
      <c r="L532" s="127"/>
      <c r="M532" s="127"/>
      <c r="N532">
        <f aca="true" t="shared" si="22" ref="N532:S540">D532-D412-D292</f>
        <v>0</v>
      </c>
      <c r="O532">
        <f t="shared" si="22"/>
        <v>0</v>
      </c>
      <c r="P532">
        <f t="shared" si="22"/>
        <v>0</v>
      </c>
      <c r="Q532">
        <f t="shared" si="22"/>
        <v>0</v>
      </c>
      <c r="R532">
        <f t="shared" si="22"/>
        <v>0</v>
      </c>
      <c r="S532">
        <f t="shared" si="22"/>
        <v>0</v>
      </c>
      <c r="U532">
        <f aca="true" t="shared" si="23" ref="U532:V540">K532-K412-K292</f>
        <v>1</v>
      </c>
      <c r="V532">
        <f t="shared" si="23"/>
        <v>0</v>
      </c>
    </row>
    <row r="533" spans="3:22" ht="13.5" thickBot="1">
      <c r="C533" s="24" t="s">
        <v>18</v>
      </c>
      <c r="D533" s="25">
        <v>1299</v>
      </c>
      <c r="E533" s="26">
        <v>1389</v>
      </c>
      <c r="F533" s="26">
        <v>1621</v>
      </c>
      <c r="G533" s="26">
        <v>1348</v>
      </c>
      <c r="H533" s="26">
        <v>1448</v>
      </c>
      <c r="I533" s="26">
        <v>1505</v>
      </c>
      <c r="J533" s="126"/>
      <c r="K533" s="27">
        <v>8612</v>
      </c>
      <c r="L533" s="125"/>
      <c r="M533" s="125"/>
      <c r="N533">
        <f t="shared" si="22"/>
        <v>-1</v>
      </c>
      <c r="O533">
        <f t="shared" si="22"/>
        <v>-1</v>
      </c>
      <c r="P533">
        <f t="shared" si="22"/>
        <v>0</v>
      </c>
      <c r="Q533">
        <f t="shared" si="22"/>
        <v>0</v>
      </c>
      <c r="R533">
        <f t="shared" si="22"/>
        <v>0</v>
      </c>
      <c r="S533">
        <f t="shared" si="22"/>
        <v>-1</v>
      </c>
      <c r="U533">
        <f t="shared" si="23"/>
        <v>1</v>
      </c>
      <c r="V533">
        <f t="shared" si="23"/>
        <v>0</v>
      </c>
    </row>
    <row r="534" spans="3:22" ht="13.5" thickBot="1">
      <c r="C534" s="28" t="s">
        <v>19</v>
      </c>
      <c r="D534" s="29">
        <v>1229</v>
      </c>
      <c r="E534" s="30">
        <v>1315</v>
      </c>
      <c r="F534" s="30">
        <v>1536</v>
      </c>
      <c r="G534" s="30">
        <v>1276</v>
      </c>
      <c r="H534" s="30">
        <v>1371</v>
      </c>
      <c r="I534" s="30">
        <v>1426</v>
      </c>
      <c r="J534" s="128"/>
      <c r="K534" s="31">
        <v>8153</v>
      </c>
      <c r="L534" s="125"/>
      <c r="M534" s="125"/>
      <c r="N534">
        <f t="shared" si="22"/>
        <v>0</v>
      </c>
      <c r="O534">
        <f t="shared" si="22"/>
        <v>0</v>
      </c>
      <c r="P534">
        <f t="shared" si="22"/>
        <v>0</v>
      </c>
      <c r="Q534">
        <f t="shared" si="22"/>
        <v>0</v>
      </c>
      <c r="R534">
        <f t="shared" si="22"/>
        <v>0</v>
      </c>
      <c r="S534">
        <f t="shared" si="22"/>
        <v>0</v>
      </c>
      <c r="U534">
        <f t="shared" si="23"/>
        <v>1</v>
      </c>
      <c r="V534">
        <f t="shared" si="23"/>
        <v>0</v>
      </c>
    </row>
    <row r="535" spans="3:22" ht="14.25" thickBot="1" thickTop="1">
      <c r="C535" s="32" t="s">
        <v>17</v>
      </c>
      <c r="D535" s="20">
        <v>9198</v>
      </c>
      <c r="E535" s="21">
        <v>9465</v>
      </c>
      <c r="F535" s="21">
        <v>9867</v>
      </c>
      <c r="G535" s="21">
        <v>8914</v>
      </c>
      <c r="H535" s="21">
        <v>9369</v>
      </c>
      <c r="I535" s="21">
        <v>8918</v>
      </c>
      <c r="J535" s="124"/>
      <c r="K535" s="22">
        <v>55731</v>
      </c>
      <c r="L535" s="127"/>
      <c r="M535" s="127"/>
      <c r="N535">
        <f t="shared" si="22"/>
        <v>0</v>
      </c>
      <c r="O535">
        <f t="shared" si="22"/>
        <v>0</v>
      </c>
      <c r="P535">
        <f t="shared" si="22"/>
        <v>0</v>
      </c>
      <c r="Q535">
        <f t="shared" si="22"/>
        <v>0</v>
      </c>
      <c r="R535">
        <f t="shared" si="22"/>
        <v>0</v>
      </c>
      <c r="S535">
        <f t="shared" si="22"/>
        <v>1</v>
      </c>
      <c r="U535">
        <f t="shared" si="23"/>
        <v>0</v>
      </c>
      <c r="V535">
        <f t="shared" si="23"/>
        <v>0</v>
      </c>
    </row>
    <row r="536" spans="3:22" ht="13.5" thickBot="1">
      <c r="C536" s="24" t="s">
        <v>20</v>
      </c>
      <c r="D536" s="162">
        <v>8463</v>
      </c>
      <c r="E536" s="163">
        <v>8723</v>
      </c>
      <c r="F536" s="163">
        <v>9118</v>
      </c>
      <c r="G536" s="163">
        <v>8178</v>
      </c>
      <c r="H536" s="163">
        <v>8630</v>
      </c>
      <c r="I536" s="163">
        <v>8188</v>
      </c>
      <c r="J536" s="132"/>
      <c r="K536" s="53">
        <v>51299</v>
      </c>
      <c r="L536" s="125"/>
      <c r="M536" s="125"/>
      <c r="N536">
        <f t="shared" si="22"/>
        <v>0</v>
      </c>
      <c r="O536">
        <f t="shared" si="22"/>
        <v>0</v>
      </c>
      <c r="P536">
        <f t="shared" si="22"/>
        <v>1</v>
      </c>
      <c r="Q536">
        <f t="shared" si="22"/>
        <v>0</v>
      </c>
      <c r="R536">
        <f t="shared" si="22"/>
        <v>0</v>
      </c>
      <c r="S536">
        <f t="shared" si="22"/>
        <v>0</v>
      </c>
      <c r="U536">
        <f t="shared" si="23"/>
        <v>0</v>
      </c>
      <c r="V536">
        <f t="shared" si="23"/>
        <v>0</v>
      </c>
    </row>
    <row r="537" spans="3:22" ht="13.5" thickBot="1">
      <c r="C537" s="32" t="s">
        <v>19</v>
      </c>
      <c r="D537" s="164">
        <v>7732</v>
      </c>
      <c r="E537" s="165">
        <v>7983</v>
      </c>
      <c r="F537" s="165">
        <v>8372</v>
      </c>
      <c r="G537" s="165">
        <v>7443</v>
      </c>
      <c r="H537" s="165">
        <v>7894</v>
      </c>
      <c r="I537" s="165">
        <v>7464</v>
      </c>
      <c r="J537" s="137"/>
      <c r="K537" s="54">
        <v>46887</v>
      </c>
      <c r="L537" s="125"/>
      <c r="M537" s="125"/>
      <c r="N537">
        <f t="shared" si="22"/>
        <v>-1</v>
      </c>
      <c r="O537">
        <f t="shared" si="22"/>
        <v>1</v>
      </c>
      <c r="P537">
        <f t="shared" si="22"/>
        <v>1</v>
      </c>
      <c r="Q537">
        <f t="shared" si="22"/>
        <v>0</v>
      </c>
      <c r="R537">
        <f t="shared" si="22"/>
        <v>0</v>
      </c>
      <c r="S537">
        <f t="shared" si="22"/>
        <v>1</v>
      </c>
      <c r="U537">
        <f t="shared" si="23"/>
        <v>0</v>
      </c>
      <c r="V537">
        <f t="shared" si="23"/>
        <v>0</v>
      </c>
    </row>
    <row r="538" spans="3:22" ht="14.25" thickBot="1" thickTop="1">
      <c r="C538" s="19" t="s">
        <v>17</v>
      </c>
      <c r="D538" s="166">
        <v>10567</v>
      </c>
      <c r="E538" s="167">
        <v>10929</v>
      </c>
      <c r="F538" s="167">
        <v>11574</v>
      </c>
      <c r="G538" s="167">
        <v>10335</v>
      </c>
      <c r="H538" s="167">
        <v>10894</v>
      </c>
      <c r="I538" s="167">
        <v>10502</v>
      </c>
      <c r="J538" s="141"/>
      <c r="K538" s="55">
        <v>64802</v>
      </c>
      <c r="L538" s="127"/>
      <c r="M538" s="127"/>
      <c r="N538">
        <f t="shared" si="22"/>
        <v>-1</v>
      </c>
      <c r="O538">
        <f t="shared" si="22"/>
        <v>0</v>
      </c>
      <c r="P538">
        <f t="shared" si="22"/>
        <v>1</v>
      </c>
      <c r="Q538">
        <f t="shared" si="22"/>
        <v>0</v>
      </c>
      <c r="R538">
        <f t="shared" si="22"/>
        <v>0</v>
      </c>
      <c r="S538">
        <f t="shared" si="22"/>
        <v>1</v>
      </c>
      <c r="U538">
        <f t="shared" si="23"/>
        <v>1</v>
      </c>
      <c r="V538">
        <f t="shared" si="23"/>
        <v>0</v>
      </c>
    </row>
    <row r="539" spans="3:22" ht="13.5" thickBot="1">
      <c r="C539" s="24" t="s">
        <v>21</v>
      </c>
      <c r="D539" s="25">
        <v>9762</v>
      </c>
      <c r="E539" s="26">
        <v>10113</v>
      </c>
      <c r="F539" s="26">
        <v>10739</v>
      </c>
      <c r="G539" s="26">
        <v>9526</v>
      </c>
      <c r="H539" s="26">
        <v>10078</v>
      </c>
      <c r="I539" s="26">
        <v>9693</v>
      </c>
      <c r="J539" s="126"/>
      <c r="K539" s="27">
        <v>59911</v>
      </c>
      <c r="L539" s="125"/>
      <c r="M539" s="125"/>
      <c r="N539">
        <f t="shared" si="22"/>
        <v>-1</v>
      </c>
      <c r="O539">
        <f t="shared" si="22"/>
        <v>1</v>
      </c>
      <c r="P539">
        <f t="shared" si="22"/>
        <v>0</v>
      </c>
      <c r="Q539">
        <f t="shared" si="22"/>
        <v>0</v>
      </c>
      <c r="R539">
        <f t="shared" si="22"/>
        <v>0</v>
      </c>
      <c r="S539">
        <f t="shared" si="22"/>
        <v>0</v>
      </c>
      <c r="U539">
        <f t="shared" si="23"/>
        <v>1</v>
      </c>
      <c r="V539">
        <f t="shared" si="23"/>
        <v>0</v>
      </c>
    </row>
    <row r="540" spans="3:22" ht="13.5" thickBot="1">
      <c r="C540" s="143" t="s">
        <v>19</v>
      </c>
      <c r="D540" s="168">
        <v>8961</v>
      </c>
      <c r="E540" s="169">
        <v>9297</v>
      </c>
      <c r="F540" s="169">
        <v>9908</v>
      </c>
      <c r="G540" s="169">
        <v>8718</v>
      </c>
      <c r="H540" s="169">
        <v>9265</v>
      </c>
      <c r="I540" s="169">
        <v>8890</v>
      </c>
      <c r="J540" s="146"/>
      <c r="K540" s="56">
        <v>55040</v>
      </c>
      <c r="L540" s="119"/>
      <c r="M540" s="119"/>
      <c r="N540">
        <f t="shared" si="22"/>
        <v>0</v>
      </c>
      <c r="O540">
        <f t="shared" si="22"/>
        <v>0</v>
      </c>
      <c r="P540">
        <f t="shared" si="22"/>
        <v>0</v>
      </c>
      <c r="Q540">
        <f t="shared" si="22"/>
        <v>0</v>
      </c>
      <c r="R540">
        <f t="shared" si="22"/>
        <v>0</v>
      </c>
      <c r="S540">
        <f t="shared" si="22"/>
        <v>0</v>
      </c>
      <c r="U540">
        <f t="shared" si="23"/>
        <v>0</v>
      </c>
      <c r="V540">
        <f t="shared" si="23"/>
        <v>0</v>
      </c>
    </row>
    <row r="541" spans="3:13" ht="14.25" thickBot="1" thickTop="1">
      <c r="C541" s="120"/>
      <c r="D541" s="147">
        <v>2019</v>
      </c>
      <c r="E541" s="148">
        <v>2019</v>
      </c>
      <c r="F541" s="148">
        <v>2019</v>
      </c>
      <c r="G541" s="148">
        <v>2019</v>
      </c>
      <c r="H541" s="148">
        <v>2019</v>
      </c>
      <c r="I541" s="148">
        <v>2019</v>
      </c>
      <c r="J541" s="149"/>
      <c r="K541" s="57" t="s">
        <v>34</v>
      </c>
      <c r="L541" s="119"/>
      <c r="M541" s="119"/>
    </row>
    <row r="542" spans="3:13" ht="13.5" thickBot="1">
      <c r="C542" s="120"/>
      <c r="D542" s="8" t="s">
        <v>85</v>
      </c>
      <c r="E542" s="150" t="s">
        <v>86</v>
      </c>
      <c r="F542" s="150" t="s">
        <v>87</v>
      </c>
      <c r="G542" s="150" t="s">
        <v>88</v>
      </c>
      <c r="H542" s="150" t="s">
        <v>89</v>
      </c>
      <c r="I542" s="150" t="s">
        <v>90</v>
      </c>
      <c r="J542" s="151"/>
      <c r="K542" s="58" t="s">
        <v>35</v>
      </c>
      <c r="L542" s="125"/>
      <c r="M542" s="125"/>
    </row>
    <row r="543" spans="3:22" ht="14.25" thickBot="1" thickTop="1">
      <c r="C543" s="19" t="s">
        <v>17</v>
      </c>
      <c r="D543" s="166">
        <v>1676</v>
      </c>
      <c r="E543" s="167">
        <v>2034</v>
      </c>
      <c r="F543" s="167">
        <v>2005</v>
      </c>
      <c r="G543" s="167">
        <v>2259</v>
      </c>
      <c r="H543" s="167">
        <v>2540</v>
      </c>
      <c r="I543" s="167">
        <v>2138</v>
      </c>
      <c r="J543" s="141"/>
      <c r="K543" s="55">
        <v>12652</v>
      </c>
      <c r="L543" s="127"/>
      <c r="M543" s="127"/>
      <c r="N543">
        <f aca="true" t="shared" si="24" ref="N543:S551">D543-D423-D303</f>
        <v>0</v>
      </c>
      <c r="O543">
        <f t="shared" si="24"/>
        <v>0</v>
      </c>
      <c r="P543">
        <f t="shared" si="24"/>
        <v>-1</v>
      </c>
      <c r="Q543">
        <f t="shared" si="24"/>
        <v>0</v>
      </c>
      <c r="R543">
        <f t="shared" si="24"/>
        <v>0</v>
      </c>
      <c r="S543">
        <f t="shared" si="24"/>
        <v>0</v>
      </c>
      <c r="U543">
        <f aca="true" t="shared" si="25" ref="U543:V551">K543-K423-K303</f>
        <v>0</v>
      </c>
      <c r="V543">
        <f t="shared" si="25"/>
        <v>0</v>
      </c>
    </row>
    <row r="544" spans="3:22" ht="13.5" thickBot="1">
      <c r="C544" s="24" t="s">
        <v>18</v>
      </c>
      <c r="D544" s="25">
        <v>1592</v>
      </c>
      <c r="E544" s="26">
        <v>1936</v>
      </c>
      <c r="F544" s="26">
        <v>1908</v>
      </c>
      <c r="G544" s="26">
        <v>2152</v>
      </c>
      <c r="H544" s="26">
        <v>2422</v>
      </c>
      <c r="I544" s="26">
        <v>2034</v>
      </c>
      <c r="J544" s="126"/>
      <c r="K544" s="27">
        <v>12044</v>
      </c>
      <c r="L544" s="125"/>
      <c r="M544" s="125"/>
      <c r="N544">
        <f t="shared" si="24"/>
        <v>0</v>
      </c>
      <c r="O544">
        <f t="shared" si="24"/>
        <v>-1</v>
      </c>
      <c r="P544">
        <f t="shared" si="24"/>
        <v>0</v>
      </c>
      <c r="Q544">
        <f t="shared" si="24"/>
        <v>0</v>
      </c>
      <c r="R544">
        <f t="shared" si="24"/>
        <v>0</v>
      </c>
      <c r="S544">
        <f t="shared" si="24"/>
        <v>0</v>
      </c>
      <c r="U544">
        <f t="shared" si="25"/>
        <v>-1</v>
      </c>
      <c r="V544">
        <f t="shared" si="25"/>
        <v>0</v>
      </c>
    </row>
    <row r="545" spans="3:22" ht="13.5" thickBot="1">
      <c r="C545" s="28" t="s">
        <v>19</v>
      </c>
      <c r="D545" s="29">
        <v>1508</v>
      </c>
      <c r="E545" s="30">
        <v>1838</v>
      </c>
      <c r="F545" s="30">
        <v>1810</v>
      </c>
      <c r="G545" s="30">
        <v>2045</v>
      </c>
      <c r="H545" s="30">
        <v>2304</v>
      </c>
      <c r="I545" s="30">
        <v>1931</v>
      </c>
      <c r="J545" s="128"/>
      <c r="K545" s="31">
        <v>11436</v>
      </c>
      <c r="L545" s="125"/>
      <c r="M545" s="125"/>
      <c r="N545">
        <f t="shared" si="24"/>
        <v>-1</v>
      </c>
      <c r="O545">
        <f t="shared" si="24"/>
        <v>0</v>
      </c>
      <c r="P545">
        <f t="shared" si="24"/>
        <v>-1</v>
      </c>
      <c r="Q545">
        <f t="shared" si="24"/>
        <v>0</v>
      </c>
      <c r="R545">
        <f t="shared" si="24"/>
        <v>0</v>
      </c>
      <c r="S545">
        <f t="shared" si="24"/>
        <v>1</v>
      </c>
      <c r="U545">
        <f t="shared" si="25"/>
        <v>0</v>
      </c>
      <c r="V545">
        <f t="shared" si="25"/>
        <v>0</v>
      </c>
    </row>
    <row r="546" spans="3:22" ht="14.25" thickBot="1" thickTop="1">
      <c r="C546" s="32" t="s">
        <v>17</v>
      </c>
      <c r="D546" s="20">
        <v>8626</v>
      </c>
      <c r="E546" s="21">
        <v>9059</v>
      </c>
      <c r="F546" s="21">
        <v>8341</v>
      </c>
      <c r="G546" s="21">
        <v>9201</v>
      </c>
      <c r="H546" s="21">
        <v>8448</v>
      </c>
      <c r="I546" s="21">
        <v>8455</v>
      </c>
      <c r="J546" s="124"/>
      <c r="K546" s="22">
        <v>52131</v>
      </c>
      <c r="L546" s="127"/>
      <c r="M546" s="127"/>
      <c r="N546">
        <f t="shared" si="24"/>
        <v>0</v>
      </c>
      <c r="O546">
        <f t="shared" si="24"/>
        <v>0</v>
      </c>
      <c r="P546">
        <f t="shared" si="24"/>
        <v>0</v>
      </c>
      <c r="Q546">
        <f t="shared" si="24"/>
        <v>0</v>
      </c>
      <c r="R546">
        <f t="shared" si="24"/>
        <v>0</v>
      </c>
      <c r="S546">
        <f t="shared" si="24"/>
        <v>0</v>
      </c>
      <c r="U546">
        <f t="shared" si="25"/>
        <v>-1</v>
      </c>
      <c r="V546">
        <f t="shared" si="25"/>
        <v>0</v>
      </c>
    </row>
    <row r="547" spans="3:22" ht="13.5" thickBot="1">
      <c r="C547" s="24" t="s">
        <v>20</v>
      </c>
      <c r="D547" s="25">
        <v>7904</v>
      </c>
      <c r="E547" s="26">
        <v>8336</v>
      </c>
      <c r="F547" s="26">
        <v>7635</v>
      </c>
      <c r="G547" s="26">
        <v>8483</v>
      </c>
      <c r="H547" s="26">
        <v>7739</v>
      </c>
      <c r="I547" s="26">
        <v>7742</v>
      </c>
      <c r="J547" s="126"/>
      <c r="K547" s="27">
        <v>47839</v>
      </c>
      <c r="L547" s="125"/>
      <c r="M547" s="125"/>
      <c r="N547">
        <f t="shared" si="24"/>
        <v>0</v>
      </c>
      <c r="O547">
        <f t="shared" si="24"/>
        <v>1</v>
      </c>
      <c r="P547">
        <f t="shared" si="24"/>
        <v>0</v>
      </c>
      <c r="Q547">
        <f t="shared" si="24"/>
        <v>0</v>
      </c>
      <c r="R547">
        <f t="shared" si="24"/>
        <v>0</v>
      </c>
      <c r="S547">
        <f t="shared" si="24"/>
        <v>0</v>
      </c>
      <c r="U547">
        <f t="shared" si="25"/>
        <v>0</v>
      </c>
      <c r="V547">
        <f t="shared" si="25"/>
        <v>0</v>
      </c>
    </row>
    <row r="548" spans="3:22" ht="13.5" thickBot="1">
      <c r="C548" s="28" t="s">
        <v>19</v>
      </c>
      <c r="D548" s="29">
        <v>7183</v>
      </c>
      <c r="E548" s="30">
        <v>7614</v>
      </c>
      <c r="F548" s="30">
        <v>6930</v>
      </c>
      <c r="G548" s="30">
        <v>7768</v>
      </c>
      <c r="H548" s="30">
        <v>7035</v>
      </c>
      <c r="I548" s="30">
        <v>7035</v>
      </c>
      <c r="J548" s="128"/>
      <c r="K548" s="31">
        <v>43565</v>
      </c>
      <c r="L548" s="125"/>
      <c r="M548" s="125"/>
      <c r="N548">
        <f t="shared" si="24"/>
        <v>0</v>
      </c>
      <c r="O548">
        <f t="shared" si="24"/>
        <v>0</v>
      </c>
      <c r="P548">
        <f t="shared" si="24"/>
        <v>0</v>
      </c>
      <c r="Q548">
        <f t="shared" si="24"/>
        <v>0</v>
      </c>
      <c r="R548">
        <f t="shared" si="24"/>
        <v>0</v>
      </c>
      <c r="S548">
        <f t="shared" si="24"/>
        <v>0</v>
      </c>
      <c r="U548">
        <f t="shared" si="25"/>
        <v>-1</v>
      </c>
      <c r="V548">
        <f t="shared" si="25"/>
        <v>0</v>
      </c>
    </row>
    <row r="549" spans="3:22" ht="14.25" thickBot="1" thickTop="1">
      <c r="C549" s="32" t="s">
        <v>17</v>
      </c>
      <c r="D549" s="20">
        <v>10302</v>
      </c>
      <c r="E549" s="21">
        <v>11093</v>
      </c>
      <c r="F549" s="21">
        <v>10347</v>
      </c>
      <c r="G549" s="21">
        <v>11460</v>
      </c>
      <c r="H549" s="21">
        <v>10989</v>
      </c>
      <c r="I549" s="21">
        <v>10593</v>
      </c>
      <c r="J549" s="124"/>
      <c r="K549" s="22">
        <v>64784</v>
      </c>
      <c r="L549" s="127"/>
      <c r="M549" s="127"/>
      <c r="N549">
        <f t="shared" si="24"/>
        <v>0</v>
      </c>
      <c r="O549">
        <f t="shared" si="24"/>
        <v>-1</v>
      </c>
      <c r="P549">
        <f t="shared" si="24"/>
        <v>0</v>
      </c>
      <c r="Q549">
        <f t="shared" si="24"/>
        <v>0</v>
      </c>
      <c r="R549">
        <f t="shared" si="24"/>
        <v>1</v>
      </c>
      <c r="S549">
        <f t="shared" si="24"/>
        <v>0</v>
      </c>
      <c r="U549">
        <f t="shared" si="25"/>
        <v>0</v>
      </c>
      <c r="V549">
        <f t="shared" si="25"/>
        <v>0</v>
      </c>
    </row>
    <row r="550" spans="3:22" ht="13.5" thickBot="1">
      <c r="C550" s="24" t="s">
        <v>21</v>
      </c>
      <c r="D550" s="25">
        <v>9496</v>
      </c>
      <c r="E550" s="26">
        <v>10272</v>
      </c>
      <c r="F550" s="26">
        <v>9543</v>
      </c>
      <c r="G550" s="26">
        <v>10635</v>
      </c>
      <c r="H550" s="26">
        <v>10161</v>
      </c>
      <c r="I550" s="26">
        <v>9777</v>
      </c>
      <c r="J550" s="126"/>
      <c r="K550" s="27">
        <v>59883</v>
      </c>
      <c r="L550" s="125"/>
      <c r="M550" s="125"/>
      <c r="N550">
        <f t="shared" si="24"/>
        <v>0</v>
      </c>
      <c r="O550">
        <f t="shared" si="24"/>
        <v>0</v>
      </c>
      <c r="P550">
        <f t="shared" si="24"/>
        <v>1</v>
      </c>
      <c r="Q550">
        <f t="shared" si="24"/>
        <v>0</v>
      </c>
      <c r="R550">
        <f t="shared" si="24"/>
        <v>0</v>
      </c>
      <c r="S550">
        <f t="shared" si="24"/>
        <v>0</v>
      </c>
      <c r="U550">
        <f t="shared" si="25"/>
        <v>0</v>
      </c>
      <c r="V550">
        <f t="shared" si="25"/>
        <v>0</v>
      </c>
    </row>
    <row r="551" spans="3:22" ht="13.5" thickBot="1">
      <c r="C551" s="143" t="s">
        <v>19</v>
      </c>
      <c r="D551" s="168">
        <v>8692</v>
      </c>
      <c r="E551" s="169">
        <v>9453</v>
      </c>
      <c r="F551" s="169">
        <v>8740</v>
      </c>
      <c r="G551" s="169">
        <v>9813</v>
      </c>
      <c r="H551" s="169">
        <v>9338</v>
      </c>
      <c r="I551" s="169">
        <v>8966</v>
      </c>
      <c r="J551" s="146"/>
      <c r="K551" s="56">
        <v>55001</v>
      </c>
      <c r="L551" s="119"/>
      <c r="M551" s="119"/>
      <c r="N551">
        <f t="shared" si="24"/>
        <v>0</v>
      </c>
      <c r="O551">
        <f t="shared" si="24"/>
        <v>0</v>
      </c>
      <c r="P551">
        <f t="shared" si="24"/>
        <v>0</v>
      </c>
      <c r="Q551">
        <f t="shared" si="24"/>
        <v>1</v>
      </c>
      <c r="R551">
        <f t="shared" si="24"/>
        <v>-1</v>
      </c>
      <c r="S551">
        <f t="shared" si="24"/>
        <v>1</v>
      </c>
      <c r="U551">
        <f t="shared" si="25"/>
        <v>0</v>
      </c>
      <c r="V551">
        <f t="shared" si="25"/>
        <v>0</v>
      </c>
    </row>
    <row r="552" spans="3:13" ht="14.25" thickBot="1" thickTop="1">
      <c r="C552" s="120"/>
      <c r="D552" s="147">
        <v>2020</v>
      </c>
      <c r="E552" s="148">
        <v>2020</v>
      </c>
      <c r="F552" s="148">
        <v>2020</v>
      </c>
      <c r="G552" s="148">
        <v>2020</v>
      </c>
      <c r="H552" s="148">
        <v>2020</v>
      </c>
      <c r="I552" s="148">
        <v>2020</v>
      </c>
      <c r="J552" s="149"/>
      <c r="K552" s="57" t="s">
        <v>34</v>
      </c>
      <c r="L552" s="119"/>
      <c r="M552" s="119"/>
    </row>
    <row r="553" spans="3:13" ht="13.5" thickBot="1">
      <c r="C553" s="120"/>
      <c r="D553" s="8" t="s">
        <v>91</v>
      </c>
      <c r="E553" s="150" t="s">
        <v>92</v>
      </c>
      <c r="F553" s="150" t="s">
        <v>93</v>
      </c>
      <c r="G553" s="150" t="s">
        <v>94</v>
      </c>
      <c r="H553" s="150" t="s">
        <v>95</v>
      </c>
      <c r="I553" s="150" t="s">
        <v>96</v>
      </c>
      <c r="J553" s="151"/>
      <c r="K553" s="58" t="s">
        <v>35</v>
      </c>
      <c r="L553" s="125"/>
      <c r="M553" s="125"/>
    </row>
    <row r="554" spans="3:22" ht="14.25" thickBot="1" thickTop="1">
      <c r="C554" s="19" t="s">
        <v>17</v>
      </c>
      <c r="D554" s="166">
        <v>1427</v>
      </c>
      <c r="E554" s="167">
        <v>1524</v>
      </c>
      <c r="F554" s="167">
        <v>1772</v>
      </c>
      <c r="G554" s="167">
        <v>1478</v>
      </c>
      <c r="H554" s="167">
        <v>1588</v>
      </c>
      <c r="I554" s="167">
        <v>1650</v>
      </c>
      <c r="J554" s="141"/>
      <c r="K554" s="55">
        <v>9440</v>
      </c>
      <c r="L554" s="127"/>
      <c r="M554" s="127"/>
      <c r="N554">
        <f aca="true" t="shared" si="26" ref="N554:S562">D554-D434-D314</f>
        <v>0</v>
      </c>
      <c r="O554">
        <f t="shared" si="26"/>
        <v>0</v>
      </c>
      <c r="P554">
        <f t="shared" si="26"/>
        <v>-1</v>
      </c>
      <c r="Q554">
        <f t="shared" si="26"/>
        <v>0</v>
      </c>
      <c r="R554">
        <f t="shared" si="26"/>
        <v>0</v>
      </c>
      <c r="S554">
        <f t="shared" si="26"/>
        <v>0</v>
      </c>
      <c r="U554">
        <f aca="true" t="shared" si="27" ref="U554:V562">K554-K434-K314</f>
        <v>0</v>
      </c>
      <c r="V554">
        <f t="shared" si="27"/>
        <v>0</v>
      </c>
    </row>
    <row r="555" spans="3:22" ht="13.5" thickBot="1">
      <c r="C555" s="24" t="s">
        <v>18</v>
      </c>
      <c r="D555" s="25">
        <v>1353</v>
      </c>
      <c r="E555" s="26">
        <v>1445</v>
      </c>
      <c r="F555" s="26">
        <v>1683</v>
      </c>
      <c r="G555" s="26">
        <v>1402</v>
      </c>
      <c r="H555" s="26">
        <v>1506</v>
      </c>
      <c r="I555" s="26">
        <v>1567</v>
      </c>
      <c r="J555" s="126"/>
      <c r="K555" s="27">
        <v>8957</v>
      </c>
      <c r="L555" s="125"/>
      <c r="M555" s="125"/>
      <c r="N555">
        <f t="shared" si="26"/>
        <v>0</v>
      </c>
      <c r="O555">
        <f t="shared" si="26"/>
        <v>-1</v>
      </c>
      <c r="P555">
        <f t="shared" si="26"/>
        <v>0</v>
      </c>
      <c r="Q555">
        <f t="shared" si="26"/>
        <v>0</v>
      </c>
      <c r="R555">
        <f t="shared" si="26"/>
        <v>-1</v>
      </c>
      <c r="S555">
        <f t="shared" si="26"/>
        <v>0</v>
      </c>
      <c r="U555">
        <f t="shared" si="27"/>
        <v>0</v>
      </c>
      <c r="V555">
        <f t="shared" si="27"/>
        <v>0</v>
      </c>
    </row>
    <row r="556" spans="3:22" ht="13.5" thickBot="1">
      <c r="C556" s="28" t="s">
        <v>19</v>
      </c>
      <c r="D556" s="29">
        <v>1279</v>
      </c>
      <c r="E556" s="30">
        <v>1367</v>
      </c>
      <c r="F556" s="30">
        <v>1594</v>
      </c>
      <c r="G556" s="30">
        <v>1326</v>
      </c>
      <c r="H556" s="30">
        <v>1425</v>
      </c>
      <c r="I556" s="30">
        <v>1484</v>
      </c>
      <c r="J556" s="128"/>
      <c r="K556" s="31">
        <v>8474</v>
      </c>
      <c r="L556" s="125"/>
      <c r="M556" s="125"/>
      <c r="N556">
        <f t="shared" si="26"/>
        <v>0</v>
      </c>
      <c r="O556">
        <f t="shared" si="26"/>
        <v>0</v>
      </c>
      <c r="P556">
        <f t="shared" si="26"/>
        <v>0</v>
      </c>
      <c r="Q556">
        <f t="shared" si="26"/>
        <v>0</v>
      </c>
      <c r="R556">
        <f t="shared" si="26"/>
        <v>0</v>
      </c>
      <c r="S556">
        <f t="shared" si="26"/>
        <v>0</v>
      </c>
      <c r="U556">
        <f t="shared" si="27"/>
        <v>1</v>
      </c>
      <c r="V556">
        <f t="shared" si="27"/>
        <v>0</v>
      </c>
    </row>
    <row r="557" spans="3:22" ht="14.25" thickBot="1" thickTop="1">
      <c r="C557" s="32" t="s">
        <v>17</v>
      </c>
      <c r="D557" s="20">
        <v>8979</v>
      </c>
      <c r="E557" s="21">
        <v>9110</v>
      </c>
      <c r="F557" s="21">
        <v>9299</v>
      </c>
      <c r="G557" s="21">
        <v>8141</v>
      </c>
      <c r="H557" s="21">
        <v>8269</v>
      </c>
      <c r="I557" s="21">
        <v>7534</v>
      </c>
      <c r="J557" s="124"/>
      <c r="K557" s="22">
        <v>51332</v>
      </c>
      <c r="L557" s="127"/>
      <c r="M557" s="127"/>
      <c r="N557">
        <f t="shared" si="26"/>
        <v>0</v>
      </c>
      <c r="O557">
        <f t="shared" si="26"/>
        <v>0</v>
      </c>
      <c r="P557">
        <f t="shared" si="26"/>
        <v>0</v>
      </c>
      <c r="Q557">
        <f t="shared" si="26"/>
        <v>0</v>
      </c>
      <c r="R557">
        <f t="shared" si="26"/>
        <v>0</v>
      </c>
      <c r="S557">
        <f t="shared" si="26"/>
        <v>0</v>
      </c>
      <c r="U557">
        <f t="shared" si="27"/>
        <v>1</v>
      </c>
      <c r="V557">
        <f t="shared" si="27"/>
        <v>0</v>
      </c>
    </row>
    <row r="558" spans="3:22" ht="13.5" thickBot="1">
      <c r="C558" s="24" t="s">
        <v>20</v>
      </c>
      <c r="D558" s="25">
        <v>8258</v>
      </c>
      <c r="E558" s="26">
        <v>8392</v>
      </c>
      <c r="F558" s="26">
        <v>8589</v>
      </c>
      <c r="G558" s="26">
        <v>7466</v>
      </c>
      <c r="H558" s="26">
        <v>7614</v>
      </c>
      <c r="I558" s="26">
        <v>6915</v>
      </c>
      <c r="J558" s="126"/>
      <c r="K558" s="27">
        <v>47235</v>
      </c>
      <c r="L558" s="125"/>
      <c r="N558">
        <f t="shared" si="26"/>
        <v>0</v>
      </c>
      <c r="O558">
        <f t="shared" si="26"/>
        <v>0</v>
      </c>
      <c r="P558">
        <f t="shared" si="26"/>
        <v>0</v>
      </c>
      <c r="Q558">
        <f t="shared" si="26"/>
        <v>0</v>
      </c>
      <c r="R558">
        <f t="shared" si="26"/>
        <v>0</v>
      </c>
      <c r="S558">
        <f t="shared" si="26"/>
        <v>0</v>
      </c>
      <c r="U558">
        <f t="shared" si="27"/>
        <v>0</v>
      </c>
      <c r="V558">
        <f t="shared" si="27"/>
        <v>0</v>
      </c>
    </row>
    <row r="559" spans="3:22" ht="13.5" thickBot="1">
      <c r="C559" s="28" t="s">
        <v>19</v>
      </c>
      <c r="D559" s="29">
        <v>7544</v>
      </c>
      <c r="E559" s="30">
        <v>7678</v>
      </c>
      <c r="F559" s="30">
        <v>7885</v>
      </c>
      <c r="G559" s="30">
        <v>6793</v>
      </c>
      <c r="H559" s="30">
        <v>6964</v>
      </c>
      <c r="I559" s="30">
        <v>6303</v>
      </c>
      <c r="J559" s="128"/>
      <c r="K559" s="31">
        <v>43167</v>
      </c>
      <c r="L559" s="125"/>
      <c r="N559">
        <f t="shared" si="26"/>
        <v>1</v>
      </c>
      <c r="O559">
        <f t="shared" si="26"/>
        <v>0</v>
      </c>
      <c r="P559">
        <f t="shared" si="26"/>
        <v>0</v>
      </c>
      <c r="Q559">
        <f t="shared" si="26"/>
        <v>0</v>
      </c>
      <c r="R559">
        <f t="shared" si="26"/>
        <v>0</v>
      </c>
      <c r="S559">
        <f t="shared" si="26"/>
        <v>0</v>
      </c>
      <c r="U559">
        <f t="shared" si="27"/>
        <v>0</v>
      </c>
      <c r="V559">
        <f t="shared" si="27"/>
        <v>0</v>
      </c>
    </row>
    <row r="560" spans="3:22" ht="14.25" thickBot="1" thickTop="1">
      <c r="C560" s="32" t="s">
        <v>17</v>
      </c>
      <c r="D560" s="20">
        <v>10406</v>
      </c>
      <c r="E560" s="21">
        <v>10634</v>
      </c>
      <c r="F560" s="21">
        <v>11071</v>
      </c>
      <c r="G560" s="21">
        <v>9620</v>
      </c>
      <c r="H560" s="21">
        <v>9857</v>
      </c>
      <c r="I560" s="21">
        <v>9184</v>
      </c>
      <c r="J560" s="124"/>
      <c r="K560" s="22">
        <v>60771</v>
      </c>
      <c r="L560" s="127"/>
      <c r="N560">
        <f t="shared" si="26"/>
        <v>0</v>
      </c>
      <c r="O560">
        <f t="shared" si="26"/>
        <v>1</v>
      </c>
      <c r="P560">
        <f t="shared" si="26"/>
        <v>0</v>
      </c>
      <c r="Q560">
        <f t="shared" si="26"/>
        <v>0</v>
      </c>
      <c r="R560">
        <f t="shared" si="26"/>
        <v>1</v>
      </c>
      <c r="S560">
        <f t="shared" si="26"/>
        <v>0</v>
      </c>
      <c r="U560">
        <f t="shared" si="27"/>
        <v>0</v>
      </c>
      <c r="V560">
        <f t="shared" si="27"/>
        <v>0</v>
      </c>
    </row>
    <row r="561" spans="3:22" ht="13.5" thickBot="1">
      <c r="C561" s="24" t="s">
        <v>21</v>
      </c>
      <c r="D561" s="25">
        <v>9611</v>
      </c>
      <c r="E561" s="26">
        <v>9838</v>
      </c>
      <c r="F561" s="26">
        <v>10272</v>
      </c>
      <c r="G561" s="26">
        <v>8868</v>
      </c>
      <c r="H561" s="26">
        <v>9120</v>
      </c>
      <c r="I561" s="26">
        <v>8482</v>
      </c>
      <c r="J561" s="126"/>
      <c r="K561" s="27">
        <v>56192</v>
      </c>
      <c r="L561" s="125"/>
      <c r="N561">
        <f t="shared" si="26"/>
        <v>0</v>
      </c>
      <c r="O561">
        <f t="shared" si="26"/>
        <v>0</v>
      </c>
      <c r="P561">
        <f t="shared" si="26"/>
        <v>0</v>
      </c>
      <c r="Q561">
        <f t="shared" si="26"/>
        <v>0</v>
      </c>
      <c r="R561">
        <f t="shared" si="26"/>
        <v>0</v>
      </c>
      <c r="S561">
        <f t="shared" si="26"/>
        <v>0</v>
      </c>
      <c r="U561">
        <f t="shared" si="27"/>
        <v>0</v>
      </c>
      <c r="V561">
        <f t="shared" si="27"/>
        <v>0</v>
      </c>
    </row>
    <row r="562" spans="3:22" ht="13.5" thickBot="1">
      <c r="C562" s="143" t="s">
        <v>19</v>
      </c>
      <c r="D562" s="168">
        <v>8822</v>
      </c>
      <c r="E562" s="169">
        <v>9045</v>
      </c>
      <c r="F562" s="169">
        <v>9478</v>
      </c>
      <c r="G562" s="169">
        <v>8119</v>
      </c>
      <c r="H562" s="169">
        <v>8389</v>
      </c>
      <c r="I562" s="169">
        <v>7787</v>
      </c>
      <c r="J562" s="146"/>
      <c r="K562" s="56">
        <v>51641</v>
      </c>
      <c r="L562" s="119"/>
      <c r="N562">
        <f t="shared" si="26"/>
        <v>0</v>
      </c>
      <c r="O562">
        <f t="shared" si="26"/>
        <v>0</v>
      </c>
      <c r="P562">
        <f t="shared" si="26"/>
        <v>-1</v>
      </c>
      <c r="Q562">
        <f t="shared" si="26"/>
        <v>0</v>
      </c>
      <c r="R562">
        <f t="shared" si="26"/>
        <v>0</v>
      </c>
      <c r="S562">
        <f t="shared" si="26"/>
        <v>0</v>
      </c>
      <c r="U562">
        <f t="shared" si="27"/>
        <v>0</v>
      </c>
      <c r="V562">
        <f t="shared" si="27"/>
        <v>0</v>
      </c>
    </row>
    <row r="563" spans="3:12" ht="14.25" thickBot="1" thickTop="1">
      <c r="C563" s="120"/>
      <c r="D563" s="147">
        <v>2020</v>
      </c>
      <c r="E563" s="148">
        <v>2020</v>
      </c>
      <c r="F563" s="148">
        <v>2020</v>
      </c>
      <c r="G563" s="148">
        <v>2020</v>
      </c>
      <c r="H563" s="148">
        <v>2020</v>
      </c>
      <c r="I563" s="148">
        <v>2020</v>
      </c>
      <c r="J563" s="149"/>
      <c r="K563" s="57" t="s">
        <v>34</v>
      </c>
      <c r="L563" s="119"/>
    </row>
    <row r="564" spans="3:12" ht="13.5" thickBot="1">
      <c r="C564" s="120"/>
      <c r="D564" s="8" t="s">
        <v>85</v>
      </c>
      <c r="E564" s="150" t="s">
        <v>86</v>
      </c>
      <c r="F564" s="150" t="s">
        <v>87</v>
      </c>
      <c r="G564" s="150" t="s">
        <v>88</v>
      </c>
      <c r="H564" s="150" t="s">
        <v>89</v>
      </c>
      <c r="I564" s="150" t="s">
        <v>90</v>
      </c>
      <c r="J564" s="151"/>
      <c r="K564" s="58" t="s">
        <v>35</v>
      </c>
      <c r="L564" s="125"/>
    </row>
    <row r="565" spans="3:22" ht="14.25" thickBot="1" thickTop="1">
      <c r="C565" s="19" t="s">
        <v>17</v>
      </c>
      <c r="D565" s="166">
        <v>1744</v>
      </c>
      <c r="E565" s="167">
        <v>2114</v>
      </c>
      <c r="F565" s="167">
        <v>2084</v>
      </c>
      <c r="G565" s="167">
        <v>2352</v>
      </c>
      <c r="H565" s="167">
        <v>2648</v>
      </c>
      <c r="I565" s="167">
        <v>2225</v>
      </c>
      <c r="J565" s="141"/>
      <c r="K565" s="55">
        <v>13167</v>
      </c>
      <c r="L565" s="127"/>
      <c r="N565">
        <f aca="true" t="shared" si="28" ref="N565:S573">D565-D445-D325</f>
        <v>0</v>
      </c>
      <c r="O565">
        <f t="shared" si="28"/>
        <v>0</v>
      </c>
      <c r="P565">
        <f t="shared" si="28"/>
        <v>0</v>
      </c>
      <c r="Q565">
        <f t="shared" si="28"/>
        <v>0</v>
      </c>
      <c r="R565">
        <f t="shared" si="28"/>
        <v>0</v>
      </c>
      <c r="S565">
        <f t="shared" si="28"/>
        <v>0</v>
      </c>
      <c r="U565">
        <f aca="true" t="shared" si="29" ref="U565:V573">K565-K445-K325</f>
        <v>1</v>
      </c>
      <c r="V565">
        <f t="shared" si="29"/>
        <v>0</v>
      </c>
    </row>
    <row r="566" spans="3:22" ht="13.5" thickBot="1">
      <c r="C566" s="24" t="s">
        <v>18</v>
      </c>
      <c r="D566" s="25">
        <v>1656</v>
      </c>
      <c r="E566" s="26">
        <v>2011</v>
      </c>
      <c r="F566" s="26">
        <v>1982</v>
      </c>
      <c r="G566" s="26">
        <v>2239</v>
      </c>
      <c r="H566" s="26">
        <v>2524</v>
      </c>
      <c r="I566" s="26">
        <v>2116</v>
      </c>
      <c r="J566" s="126"/>
      <c r="K566" s="27">
        <v>12528</v>
      </c>
      <c r="L566" s="125"/>
      <c r="N566">
        <f t="shared" si="28"/>
        <v>1</v>
      </c>
      <c r="O566">
        <f t="shared" si="28"/>
        <v>-1</v>
      </c>
      <c r="P566">
        <f t="shared" si="28"/>
        <v>0</v>
      </c>
      <c r="Q566">
        <f t="shared" si="28"/>
        <v>0</v>
      </c>
      <c r="R566">
        <f t="shared" si="28"/>
        <v>0</v>
      </c>
      <c r="S566">
        <f t="shared" si="28"/>
        <v>0</v>
      </c>
      <c r="U566">
        <f t="shared" si="29"/>
        <v>0</v>
      </c>
      <c r="V566">
        <f t="shared" si="29"/>
        <v>0</v>
      </c>
    </row>
    <row r="567" spans="3:22" ht="13.5" thickBot="1">
      <c r="C567" s="28" t="s">
        <v>19</v>
      </c>
      <c r="D567" s="29">
        <v>1568</v>
      </c>
      <c r="E567" s="30">
        <v>1909</v>
      </c>
      <c r="F567" s="30">
        <v>1880</v>
      </c>
      <c r="G567" s="30">
        <v>2127</v>
      </c>
      <c r="H567" s="30">
        <v>2400</v>
      </c>
      <c r="I567" s="30">
        <v>2007</v>
      </c>
      <c r="J567" s="128"/>
      <c r="K567" s="31">
        <v>11890</v>
      </c>
      <c r="L567" s="125"/>
      <c r="N567">
        <f t="shared" si="28"/>
        <v>0</v>
      </c>
      <c r="O567">
        <f t="shared" si="28"/>
        <v>0</v>
      </c>
      <c r="P567">
        <f t="shared" si="28"/>
        <v>0</v>
      </c>
      <c r="Q567">
        <f t="shared" si="28"/>
        <v>1</v>
      </c>
      <c r="R567">
        <f t="shared" si="28"/>
        <v>0</v>
      </c>
      <c r="S567">
        <f t="shared" si="28"/>
        <v>0</v>
      </c>
      <c r="U567">
        <f t="shared" si="29"/>
        <v>0</v>
      </c>
      <c r="V567">
        <f t="shared" si="29"/>
        <v>0</v>
      </c>
    </row>
    <row r="568" spans="3:22" ht="14.25" thickBot="1" thickTop="1">
      <c r="C568" s="32" t="s">
        <v>17</v>
      </c>
      <c r="D568" s="20">
        <v>6898</v>
      </c>
      <c r="E568" s="21">
        <v>6823</v>
      </c>
      <c r="F568" s="21">
        <v>5816</v>
      </c>
      <c r="G568" s="21">
        <v>5904</v>
      </c>
      <c r="H568" s="21">
        <v>4872</v>
      </c>
      <c r="I568" s="21">
        <v>4282</v>
      </c>
      <c r="J568" s="124"/>
      <c r="K568" s="22">
        <v>34594</v>
      </c>
      <c r="L568" s="127"/>
      <c r="N568">
        <f t="shared" si="28"/>
        <v>0</v>
      </c>
      <c r="O568">
        <f t="shared" si="28"/>
        <v>-1</v>
      </c>
      <c r="P568">
        <f t="shared" si="28"/>
        <v>0</v>
      </c>
      <c r="Q568">
        <f t="shared" si="28"/>
        <v>0</v>
      </c>
      <c r="R568">
        <f t="shared" si="28"/>
        <v>0</v>
      </c>
      <c r="S568">
        <f t="shared" si="28"/>
        <v>0</v>
      </c>
      <c r="U568">
        <f t="shared" si="29"/>
        <v>-1</v>
      </c>
      <c r="V568">
        <f t="shared" si="29"/>
        <v>0</v>
      </c>
    </row>
    <row r="569" spans="3:22" ht="13.5" thickBot="1">
      <c r="C569" s="24" t="s">
        <v>20</v>
      </c>
      <c r="D569" s="25">
        <v>6318</v>
      </c>
      <c r="E569" s="26">
        <v>6278</v>
      </c>
      <c r="F569" s="26">
        <v>5323</v>
      </c>
      <c r="G569" s="26">
        <v>5445</v>
      </c>
      <c r="H569" s="26">
        <v>4470</v>
      </c>
      <c r="I569" s="26">
        <v>3926</v>
      </c>
      <c r="J569" s="126"/>
      <c r="K569" s="27">
        <v>31760</v>
      </c>
      <c r="L569" s="125"/>
      <c r="N569">
        <f t="shared" si="28"/>
        <v>0</v>
      </c>
      <c r="O569">
        <f t="shared" si="28"/>
        <v>1</v>
      </c>
      <c r="P569">
        <f t="shared" si="28"/>
        <v>1</v>
      </c>
      <c r="Q569">
        <f t="shared" si="28"/>
        <v>0</v>
      </c>
      <c r="R569">
        <f t="shared" si="28"/>
        <v>0</v>
      </c>
      <c r="S569">
        <f t="shared" si="28"/>
        <v>-1</v>
      </c>
      <c r="U569">
        <f t="shared" si="29"/>
        <v>0</v>
      </c>
      <c r="V569">
        <f t="shared" si="29"/>
        <v>0</v>
      </c>
    </row>
    <row r="570" spans="3:22" ht="13.5" thickBot="1">
      <c r="C570" s="28" t="s">
        <v>19</v>
      </c>
      <c r="D570" s="29">
        <v>5742</v>
      </c>
      <c r="E570" s="30">
        <v>5736</v>
      </c>
      <c r="F570" s="30">
        <v>4834</v>
      </c>
      <c r="G570" s="30">
        <v>4989</v>
      </c>
      <c r="H570" s="30">
        <v>4073</v>
      </c>
      <c r="I570" s="30">
        <v>3578</v>
      </c>
      <c r="J570" s="128"/>
      <c r="K570" s="31">
        <v>28952</v>
      </c>
      <c r="L570" s="125"/>
      <c r="N570">
        <f t="shared" si="28"/>
        <v>0</v>
      </c>
      <c r="O570">
        <f t="shared" si="28"/>
        <v>0</v>
      </c>
      <c r="P570">
        <f t="shared" si="28"/>
        <v>1</v>
      </c>
      <c r="Q570">
        <f t="shared" si="28"/>
        <v>0</v>
      </c>
      <c r="R570">
        <f t="shared" si="28"/>
        <v>0</v>
      </c>
      <c r="S570">
        <f t="shared" si="28"/>
        <v>0</v>
      </c>
      <c r="U570">
        <f t="shared" si="29"/>
        <v>0</v>
      </c>
      <c r="V570">
        <f t="shared" si="29"/>
        <v>0</v>
      </c>
    </row>
    <row r="571" spans="3:22" ht="14.25" thickBot="1" thickTop="1">
      <c r="C571" s="32" t="s">
        <v>17</v>
      </c>
      <c r="D571" s="20">
        <v>8642</v>
      </c>
      <c r="E571" s="21">
        <v>8937</v>
      </c>
      <c r="F571" s="21">
        <v>7900</v>
      </c>
      <c r="G571" s="21">
        <v>8256</v>
      </c>
      <c r="H571" s="21">
        <v>7520</v>
      </c>
      <c r="I571" s="21">
        <v>6506</v>
      </c>
      <c r="J571" s="124"/>
      <c r="K571" s="22">
        <v>47761</v>
      </c>
      <c r="L571" s="127"/>
      <c r="N571">
        <f t="shared" si="28"/>
        <v>0</v>
      </c>
      <c r="O571">
        <f t="shared" si="28"/>
        <v>0</v>
      </c>
      <c r="P571">
        <f t="shared" si="28"/>
        <v>0</v>
      </c>
      <c r="Q571">
        <f t="shared" si="28"/>
        <v>-1</v>
      </c>
      <c r="R571">
        <f t="shared" si="28"/>
        <v>0</v>
      </c>
      <c r="S571">
        <f t="shared" si="28"/>
        <v>0</v>
      </c>
      <c r="U571">
        <f t="shared" si="29"/>
        <v>0</v>
      </c>
      <c r="V571">
        <f t="shared" si="29"/>
        <v>0</v>
      </c>
    </row>
    <row r="572" spans="3:22" ht="14.25" thickBot="1" thickTop="1">
      <c r="C572" s="24" t="s">
        <v>21</v>
      </c>
      <c r="D572" s="25">
        <v>7974</v>
      </c>
      <c r="E572" s="26">
        <v>8289</v>
      </c>
      <c r="F572" s="26">
        <v>7305</v>
      </c>
      <c r="G572" s="26">
        <v>7684</v>
      </c>
      <c r="H572" s="26">
        <v>6994</v>
      </c>
      <c r="I572" s="26">
        <v>6043</v>
      </c>
      <c r="J572" s="126"/>
      <c r="K572" s="27">
        <v>44288</v>
      </c>
      <c r="L572" s="125"/>
      <c r="M572" s="260" t="s">
        <v>170</v>
      </c>
      <c r="N572">
        <f t="shared" si="28"/>
        <v>0</v>
      </c>
      <c r="O572">
        <f t="shared" si="28"/>
        <v>0</v>
      </c>
      <c r="P572">
        <f t="shared" si="28"/>
        <v>0</v>
      </c>
      <c r="Q572">
        <f t="shared" si="28"/>
        <v>0</v>
      </c>
      <c r="R572">
        <f t="shared" si="28"/>
        <v>0</v>
      </c>
      <c r="S572">
        <f t="shared" si="28"/>
        <v>1</v>
      </c>
      <c r="U572">
        <f t="shared" si="29"/>
        <v>1</v>
      </c>
      <c r="V572">
        <f t="shared" si="29"/>
        <v>0</v>
      </c>
    </row>
    <row r="573" spans="3:22" ht="13.5" thickBot="1">
      <c r="C573" s="143" t="s">
        <v>19</v>
      </c>
      <c r="D573" s="168">
        <v>7310</v>
      </c>
      <c r="E573" s="169">
        <v>7645</v>
      </c>
      <c r="F573" s="169">
        <v>6713</v>
      </c>
      <c r="G573" s="169">
        <v>7116</v>
      </c>
      <c r="H573" s="169">
        <v>6473</v>
      </c>
      <c r="I573" s="169">
        <v>5585</v>
      </c>
      <c r="J573" s="146"/>
      <c r="K573" s="56">
        <v>40842</v>
      </c>
      <c r="L573" s="119"/>
      <c r="M573" s="261"/>
      <c r="N573">
        <f t="shared" si="28"/>
        <v>0</v>
      </c>
      <c r="O573">
        <f t="shared" si="28"/>
        <v>1</v>
      </c>
      <c r="P573">
        <f t="shared" si="28"/>
        <v>0</v>
      </c>
      <c r="Q573">
        <f t="shared" si="28"/>
        <v>0</v>
      </c>
      <c r="R573">
        <f t="shared" si="28"/>
        <v>0</v>
      </c>
      <c r="S573">
        <f t="shared" si="28"/>
        <v>0</v>
      </c>
      <c r="U573">
        <f t="shared" si="29"/>
        <v>0</v>
      </c>
      <c r="V573">
        <f t="shared" si="29"/>
        <v>0</v>
      </c>
    </row>
    <row r="574" spans="3:13" ht="14.25" thickBot="1" thickTop="1">
      <c r="C574" s="120"/>
      <c r="D574" s="8">
        <v>2021</v>
      </c>
      <c r="E574" s="150">
        <v>2021</v>
      </c>
      <c r="F574" s="150">
        <v>2021</v>
      </c>
      <c r="G574" s="150">
        <v>2021</v>
      </c>
      <c r="H574" s="150">
        <v>2021</v>
      </c>
      <c r="I574" s="150">
        <v>2021</v>
      </c>
      <c r="J574" s="151"/>
      <c r="K574" s="58" t="s">
        <v>34</v>
      </c>
      <c r="L574" s="119"/>
      <c r="M574" s="213">
        <v>21</v>
      </c>
    </row>
    <row r="575" spans="3:12" ht="14.25" thickBot="1" thickTop="1">
      <c r="C575" s="161"/>
      <c r="D575" s="121" t="s">
        <v>91</v>
      </c>
      <c r="E575" s="122" t="s">
        <v>92</v>
      </c>
      <c r="F575" s="122" t="s">
        <v>93</v>
      </c>
      <c r="G575" s="122" t="s">
        <v>94</v>
      </c>
      <c r="H575" s="122" t="s">
        <v>95</v>
      </c>
      <c r="I575" s="122" t="s">
        <v>96</v>
      </c>
      <c r="J575" s="123"/>
      <c r="K575" s="52" t="s">
        <v>35</v>
      </c>
      <c r="L575" s="125"/>
    </row>
    <row r="576" spans="1:22" ht="14.25" thickBot="1" thickTop="1">
      <c r="A576" s="23">
        <f>SUM(D576:F576)</f>
        <v>4953</v>
      </c>
      <c r="C576" s="32" t="s">
        <v>17</v>
      </c>
      <c r="D576" s="20">
        <v>1495</v>
      </c>
      <c r="E576" s="21">
        <v>1598</v>
      </c>
      <c r="F576" s="21">
        <v>1860</v>
      </c>
      <c r="G576" s="21">
        <v>1559</v>
      </c>
      <c r="H576" s="21">
        <v>1673</v>
      </c>
      <c r="I576" s="21">
        <v>1736</v>
      </c>
      <c r="J576" s="124"/>
      <c r="K576" s="22">
        <v>9920</v>
      </c>
      <c r="L576" s="127"/>
      <c r="M576" s="21">
        <v>4953</v>
      </c>
      <c r="N576">
        <f aca="true" t="shared" si="30" ref="N576:S584">D576-D456-D336</f>
        <v>0</v>
      </c>
      <c r="O576">
        <f t="shared" si="30"/>
        <v>0</v>
      </c>
      <c r="P576">
        <f t="shared" si="30"/>
        <v>0</v>
      </c>
      <c r="Q576">
        <f t="shared" si="30"/>
        <v>0</v>
      </c>
      <c r="R576">
        <f t="shared" si="30"/>
        <v>0</v>
      </c>
      <c r="S576">
        <f t="shared" si="30"/>
        <v>0</v>
      </c>
      <c r="U576">
        <f aca="true" t="shared" si="31" ref="U576:V584">K576-K456-K336</f>
        <v>0</v>
      </c>
      <c r="V576">
        <f t="shared" si="31"/>
        <v>0</v>
      </c>
    </row>
    <row r="577" spans="1:22" ht="13.5" thickBot="1">
      <c r="A577" s="23">
        <f aca="true" t="shared" si="32" ref="A577:A584">SUM(D577:F577)</f>
        <v>4697</v>
      </c>
      <c r="C577" s="24" t="s">
        <v>18</v>
      </c>
      <c r="D577" s="25">
        <v>1416</v>
      </c>
      <c r="E577" s="26">
        <v>1515</v>
      </c>
      <c r="F577" s="26">
        <v>1766</v>
      </c>
      <c r="G577" s="26">
        <v>1478</v>
      </c>
      <c r="H577" s="26">
        <v>1586</v>
      </c>
      <c r="I577" s="26">
        <v>1647</v>
      </c>
      <c r="J577" s="126"/>
      <c r="K577" s="27">
        <v>9408</v>
      </c>
      <c r="L577" s="125"/>
      <c r="M577" s="26">
        <v>4697</v>
      </c>
      <c r="N577">
        <f t="shared" si="30"/>
        <v>0</v>
      </c>
      <c r="O577">
        <f t="shared" si="30"/>
        <v>0</v>
      </c>
      <c r="P577">
        <f t="shared" si="30"/>
        <v>0</v>
      </c>
      <c r="Q577">
        <f t="shared" si="30"/>
        <v>0</v>
      </c>
      <c r="R577">
        <f t="shared" si="30"/>
        <v>0</v>
      </c>
      <c r="S577">
        <f t="shared" si="30"/>
        <v>0</v>
      </c>
      <c r="U577">
        <f t="shared" si="31"/>
        <v>1</v>
      </c>
      <c r="V577">
        <f t="shared" si="31"/>
        <v>0</v>
      </c>
    </row>
    <row r="578" spans="1:22" ht="13.5" thickBot="1">
      <c r="A578" s="23">
        <f t="shared" si="32"/>
        <v>4440</v>
      </c>
      <c r="C578" s="28" t="s">
        <v>19</v>
      </c>
      <c r="D578" s="29">
        <v>1338</v>
      </c>
      <c r="E578" s="30">
        <v>1431</v>
      </c>
      <c r="F578" s="30">
        <v>1671</v>
      </c>
      <c r="G578" s="30">
        <v>1396</v>
      </c>
      <c r="H578" s="30">
        <v>1499</v>
      </c>
      <c r="I578" s="30">
        <v>1559</v>
      </c>
      <c r="J578" s="128"/>
      <c r="K578" s="31">
        <v>8895</v>
      </c>
      <c r="L578" s="125"/>
      <c r="M578" s="44">
        <v>0.31</v>
      </c>
      <c r="N578">
        <f t="shared" si="30"/>
        <v>1</v>
      </c>
      <c r="O578">
        <f t="shared" si="30"/>
        <v>-1</v>
      </c>
      <c r="P578">
        <f t="shared" si="30"/>
        <v>0</v>
      </c>
      <c r="Q578">
        <f t="shared" si="30"/>
        <v>0</v>
      </c>
      <c r="R578">
        <f t="shared" si="30"/>
        <v>0</v>
      </c>
      <c r="S578">
        <f t="shared" si="30"/>
        <v>0</v>
      </c>
      <c r="U578">
        <f t="shared" si="31"/>
        <v>0</v>
      </c>
      <c r="V578">
        <f t="shared" si="31"/>
        <v>0</v>
      </c>
    </row>
    <row r="579" spans="1:22" ht="14.25" thickBot="1" thickTop="1">
      <c r="A579" s="23">
        <f t="shared" si="32"/>
        <v>11485</v>
      </c>
      <c r="C579" s="32" t="s">
        <v>17</v>
      </c>
      <c r="D579" s="20">
        <v>4042</v>
      </c>
      <c r="E579" s="21">
        <v>3774</v>
      </c>
      <c r="F579" s="21">
        <v>3669</v>
      </c>
      <c r="G579" s="21">
        <v>3119</v>
      </c>
      <c r="H579" s="21">
        <v>3131</v>
      </c>
      <c r="I579" s="21">
        <v>2844</v>
      </c>
      <c r="J579" s="124"/>
      <c r="K579" s="22">
        <v>20578</v>
      </c>
      <c r="L579" s="127"/>
      <c r="M579" s="30">
        <v>4440</v>
      </c>
      <c r="N579">
        <f t="shared" si="30"/>
        <v>1</v>
      </c>
      <c r="O579">
        <f t="shared" si="30"/>
        <v>0</v>
      </c>
      <c r="P579">
        <f t="shared" si="30"/>
        <v>0</v>
      </c>
      <c r="Q579">
        <f t="shared" si="30"/>
        <v>0</v>
      </c>
      <c r="R579">
        <f t="shared" si="30"/>
        <v>0</v>
      </c>
      <c r="S579">
        <f t="shared" si="30"/>
        <v>0</v>
      </c>
      <c r="U579">
        <f t="shared" si="31"/>
        <v>0</v>
      </c>
      <c r="V579">
        <f t="shared" si="31"/>
        <v>0</v>
      </c>
    </row>
    <row r="580" spans="1:22" ht="13.5" thickBot="1">
      <c r="A580" s="23">
        <f t="shared" si="32"/>
        <v>10577</v>
      </c>
      <c r="C580" s="24" t="s">
        <v>20</v>
      </c>
      <c r="D580" s="25">
        <v>3718</v>
      </c>
      <c r="E580" s="26">
        <v>3474</v>
      </c>
      <c r="F580" s="26">
        <v>3385</v>
      </c>
      <c r="G580" s="26">
        <v>2857</v>
      </c>
      <c r="H580" s="26">
        <v>2879</v>
      </c>
      <c r="I580" s="26">
        <v>2607</v>
      </c>
      <c r="J580" s="126"/>
      <c r="K580" s="27">
        <v>18918</v>
      </c>
      <c r="L580" s="125"/>
      <c r="M580" s="21">
        <v>11484</v>
      </c>
      <c r="N580">
        <f t="shared" si="30"/>
        <v>1</v>
      </c>
      <c r="O580">
        <f t="shared" si="30"/>
        <v>0</v>
      </c>
      <c r="P580">
        <f t="shared" si="30"/>
        <v>1</v>
      </c>
      <c r="Q580">
        <f t="shared" si="30"/>
        <v>0</v>
      </c>
      <c r="R580">
        <f t="shared" si="30"/>
        <v>0</v>
      </c>
      <c r="S580">
        <f t="shared" si="30"/>
        <v>0</v>
      </c>
      <c r="U580">
        <f t="shared" si="31"/>
        <v>0</v>
      </c>
      <c r="V580">
        <f t="shared" si="31"/>
        <v>0</v>
      </c>
    </row>
    <row r="581" spans="1:22" ht="13.5" thickBot="1">
      <c r="A581" s="23">
        <f t="shared" si="32"/>
        <v>9686</v>
      </c>
      <c r="C581" s="28" t="s">
        <v>19</v>
      </c>
      <c r="D581" s="29">
        <v>3400</v>
      </c>
      <c r="E581" s="30">
        <v>3179</v>
      </c>
      <c r="F581" s="30">
        <v>3107</v>
      </c>
      <c r="G581" s="30">
        <v>2599</v>
      </c>
      <c r="H581" s="30">
        <v>2633</v>
      </c>
      <c r="I581" s="30">
        <v>2378</v>
      </c>
      <c r="J581" s="128"/>
      <c r="K581" s="31">
        <v>17296</v>
      </c>
      <c r="L581" s="125"/>
      <c r="M581" s="26">
        <v>10576</v>
      </c>
      <c r="N581">
        <f t="shared" si="30"/>
        <v>0</v>
      </c>
      <c r="O581">
        <f t="shared" si="30"/>
        <v>1</v>
      </c>
      <c r="P581">
        <f t="shared" si="30"/>
        <v>0</v>
      </c>
      <c r="Q581">
        <f t="shared" si="30"/>
        <v>0</v>
      </c>
      <c r="R581">
        <f t="shared" si="30"/>
        <v>0</v>
      </c>
      <c r="S581">
        <f t="shared" si="30"/>
        <v>1</v>
      </c>
      <c r="U581">
        <f t="shared" si="31"/>
        <v>1</v>
      </c>
      <c r="V581">
        <f t="shared" si="31"/>
        <v>0</v>
      </c>
    </row>
    <row r="582" spans="1:22" ht="14.25" thickBot="1" thickTop="1">
      <c r="A582" s="23">
        <f t="shared" si="32"/>
        <v>16438</v>
      </c>
      <c r="C582" s="32" t="s">
        <v>17</v>
      </c>
      <c r="D582" s="20">
        <v>5537</v>
      </c>
      <c r="E582" s="21">
        <v>5372</v>
      </c>
      <c r="F582" s="21">
        <v>5529</v>
      </c>
      <c r="G582" s="21">
        <v>4678</v>
      </c>
      <c r="H582" s="21">
        <v>4803</v>
      </c>
      <c r="I582" s="21">
        <v>4580</v>
      </c>
      <c r="J582" s="124"/>
      <c r="K582" s="22">
        <v>30498</v>
      </c>
      <c r="L582" s="127"/>
      <c r="M582" s="44">
        <v>0.69</v>
      </c>
      <c r="N582">
        <f t="shared" si="30"/>
        <v>1</v>
      </c>
      <c r="O582">
        <f t="shared" si="30"/>
        <v>1</v>
      </c>
      <c r="P582">
        <f t="shared" si="30"/>
        <v>0</v>
      </c>
      <c r="Q582">
        <f t="shared" si="30"/>
        <v>0</v>
      </c>
      <c r="R582">
        <f t="shared" si="30"/>
        <v>0</v>
      </c>
      <c r="S582">
        <f t="shared" si="30"/>
        <v>0</v>
      </c>
      <c r="U582">
        <f t="shared" si="31"/>
        <v>0</v>
      </c>
      <c r="V582">
        <f t="shared" si="31"/>
        <v>0</v>
      </c>
    </row>
    <row r="583" spans="1:22" ht="13.5" thickBot="1">
      <c r="A583" s="23">
        <f t="shared" si="32"/>
        <v>15273</v>
      </c>
      <c r="C583" s="24" t="s">
        <v>21</v>
      </c>
      <c r="D583" s="25">
        <v>5134</v>
      </c>
      <c r="E583" s="26">
        <v>4989</v>
      </c>
      <c r="F583" s="26">
        <v>5150</v>
      </c>
      <c r="G583" s="26">
        <v>4334</v>
      </c>
      <c r="H583" s="26">
        <v>4464</v>
      </c>
      <c r="I583" s="26">
        <v>4254</v>
      </c>
      <c r="J583" s="126"/>
      <c r="K583" s="27">
        <v>28326</v>
      </c>
      <c r="L583" s="125"/>
      <c r="M583" s="30">
        <v>9686</v>
      </c>
      <c r="N583">
        <f t="shared" si="30"/>
        <v>1</v>
      </c>
      <c r="O583">
        <f t="shared" si="30"/>
        <v>1</v>
      </c>
      <c r="P583">
        <f t="shared" si="30"/>
        <v>0</v>
      </c>
      <c r="Q583">
        <f t="shared" si="30"/>
        <v>0</v>
      </c>
      <c r="R583">
        <f t="shared" si="30"/>
        <v>0</v>
      </c>
      <c r="S583">
        <f t="shared" si="30"/>
        <v>0</v>
      </c>
      <c r="U583">
        <f t="shared" si="31"/>
        <v>1</v>
      </c>
      <c r="V583">
        <f t="shared" si="31"/>
        <v>0</v>
      </c>
    </row>
    <row r="584" spans="1:22" ht="14.25" thickBot="1" thickTop="1">
      <c r="A584" s="23">
        <f t="shared" si="32"/>
        <v>14126</v>
      </c>
      <c r="C584" s="28" t="s">
        <v>19</v>
      </c>
      <c r="D584" s="29">
        <v>4738</v>
      </c>
      <c r="E584" s="30">
        <v>4610</v>
      </c>
      <c r="F584" s="30">
        <v>4778</v>
      </c>
      <c r="G584" s="30">
        <v>3996</v>
      </c>
      <c r="H584" s="30">
        <v>4132</v>
      </c>
      <c r="I584" s="30">
        <v>3937</v>
      </c>
      <c r="J584" s="128"/>
      <c r="K584" s="31">
        <v>26191</v>
      </c>
      <c r="M584" s="21">
        <v>16437</v>
      </c>
      <c r="N584">
        <f t="shared" si="30"/>
        <v>0</v>
      </c>
      <c r="O584">
        <f t="shared" si="30"/>
        <v>0</v>
      </c>
      <c r="P584">
        <f t="shared" si="30"/>
        <v>0</v>
      </c>
      <c r="Q584">
        <f t="shared" si="30"/>
        <v>1</v>
      </c>
      <c r="R584">
        <f t="shared" si="30"/>
        <v>0</v>
      </c>
      <c r="S584">
        <f t="shared" si="30"/>
        <v>1</v>
      </c>
      <c r="U584">
        <f t="shared" si="31"/>
        <v>0</v>
      </c>
      <c r="V584">
        <f t="shared" si="31"/>
        <v>0</v>
      </c>
    </row>
    <row r="585" ht="14.25" thickBot="1" thickTop="1">
      <c r="M585" s="26">
        <v>15273</v>
      </c>
    </row>
    <row r="586" spans="4:13" ht="13.5" thickBot="1">
      <c r="D586" s="23"/>
      <c r="M586" s="30">
        <v>14126</v>
      </c>
    </row>
    <row r="587" ht="13.5" thickTop="1"/>
    <row r="588" ht="15">
      <c r="C588" s="4" t="s">
        <v>102</v>
      </c>
    </row>
    <row r="589" ht="15">
      <c r="C589" s="116" t="s">
        <v>129</v>
      </c>
    </row>
    <row r="590" ht="15.75" thickBot="1">
      <c r="C590" s="116"/>
    </row>
    <row r="591" spans="3:13" ht="14.25" thickBot="1" thickTop="1">
      <c r="C591" s="117" t="s">
        <v>204</v>
      </c>
      <c r="D591" s="6">
        <v>2016</v>
      </c>
      <c r="E591" s="40">
        <v>2016</v>
      </c>
      <c r="F591" s="40">
        <v>2016</v>
      </c>
      <c r="G591" s="40">
        <v>2016</v>
      </c>
      <c r="H591" s="40">
        <v>2016</v>
      </c>
      <c r="I591" s="40">
        <v>2016</v>
      </c>
      <c r="J591" s="118"/>
      <c r="K591" s="41" t="s">
        <v>34</v>
      </c>
      <c r="L591" s="119"/>
      <c r="M591" s="119"/>
    </row>
    <row r="592" spans="3:13" ht="13.5" thickBot="1">
      <c r="C592" s="120"/>
      <c r="D592" s="121" t="s">
        <v>85</v>
      </c>
      <c r="E592" s="122" t="s">
        <v>86</v>
      </c>
      <c r="F592" s="122" t="s">
        <v>87</v>
      </c>
      <c r="G592" s="122" t="s">
        <v>88</v>
      </c>
      <c r="H592" s="122" t="s">
        <v>89</v>
      </c>
      <c r="I592" s="122" t="s">
        <v>90</v>
      </c>
      <c r="J592" s="123"/>
      <c r="K592" s="52" t="s">
        <v>35</v>
      </c>
      <c r="L592" s="119"/>
      <c r="M592" s="119"/>
    </row>
    <row r="593" spans="3:13" ht="14.25" thickBot="1" thickTop="1">
      <c r="C593" s="19" t="s">
        <v>17</v>
      </c>
      <c r="D593" s="49">
        <v>187</v>
      </c>
      <c r="E593" s="50">
        <v>185</v>
      </c>
      <c r="F593" s="50">
        <v>175</v>
      </c>
      <c r="G593" s="50">
        <v>170</v>
      </c>
      <c r="H593" s="50">
        <v>173</v>
      </c>
      <c r="I593" s="50">
        <v>177</v>
      </c>
      <c r="J593" s="124"/>
      <c r="K593" s="22">
        <v>1067</v>
      </c>
      <c r="L593" s="129"/>
      <c r="M593" s="129"/>
    </row>
    <row r="594" spans="3:13" ht="13.5" thickBot="1">
      <c r="C594" s="24" t="s">
        <v>18</v>
      </c>
      <c r="D594" s="33">
        <v>178</v>
      </c>
      <c r="E594" s="34">
        <v>176</v>
      </c>
      <c r="F594" s="34">
        <v>166</v>
      </c>
      <c r="G594" s="34">
        <v>161</v>
      </c>
      <c r="H594" s="34">
        <v>163</v>
      </c>
      <c r="I594" s="34">
        <v>168</v>
      </c>
      <c r="J594" s="126"/>
      <c r="K594" s="27">
        <v>1013</v>
      </c>
      <c r="L594" s="134"/>
      <c r="M594" s="134"/>
    </row>
    <row r="595" spans="3:13" ht="13.5" thickBot="1">
      <c r="C595" s="28" t="s">
        <v>19</v>
      </c>
      <c r="D595" s="36">
        <v>169</v>
      </c>
      <c r="E595" s="37">
        <v>167</v>
      </c>
      <c r="F595" s="37">
        <v>157</v>
      </c>
      <c r="G595" s="37">
        <v>152</v>
      </c>
      <c r="H595" s="37">
        <v>154</v>
      </c>
      <c r="I595" s="37">
        <v>159</v>
      </c>
      <c r="J595" s="128"/>
      <c r="K595" s="38">
        <v>958</v>
      </c>
      <c r="L595" s="129"/>
      <c r="M595" s="129"/>
    </row>
    <row r="596" spans="3:13" ht="14.25" thickBot="1" thickTop="1">
      <c r="C596" s="32" t="s">
        <v>17</v>
      </c>
      <c r="D596" s="49">
        <v>78</v>
      </c>
      <c r="E596" s="50">
        <v>74</v>
      </c>
      <c r="F596" s="50">
        <v>79</v>
      </c>
      <c r="G596" s="50">
        <v>85</v>
      </c>
      <c r="H596" s="50">
        <v>77</v>
      </c>
      <c r="I596" s="50">
        <v>76</v>
      </c>
      <c r="J596" s="124"/>
      <c r="K596" s="51">
        <v>469</v>
      </c>
      <c r="L596" s="129"/>
      <c r="M596" s="129"/>
    </row>
    <row r="597" spans="3:13" ht="13.5" thickBot="1">
      <c r="C597" s="24" t="s">
        <v>20</v>
      </c>
      <c r="D597" s="130">
        <v>50</v>
      </c>
      <c r="E597" s="131">
        <v>47</v>
      </c>
      <c r="F597" s="131">
        <v>51</v>
      </c>
      <c r="G597" s="131">
        <v>57</v>
      </c>
      <c r="H597" s="131">
        <v>49</v>
      </c>
      <c r="I597" s="131">
        <v>48</v>
      </c>
      <c r="J597" s="132"/>
      <c r="K597" s="133">
        <v>301</v>
      </c>
      <c r="L597" s="134"/>
      <c r="M597" s="134"/>
    </row>
    <row r="598" spans="3:13" ht="13.5" thickBot="1">
      <c r="C598" s="32" t="s">
        <v>19</v>
      </c>
      <c r="D598" s="135">
        <v>30</v>
      </c>
      <c r="E598" s="136">
        <v>29</v>
      </c>
      <c r="F598" s="136">
        <v>30</v>
      </c>
      <c r="G598" s="136">
        <v>36</v>
      </c>
      <c r="H598" s="136">
        <v>28</v>
      </c>
      <c r="I598" s="136">
        <v>27</v>
      </c>
      <c r="J598" s="137"/>
      <c r="K598" s="138">
        <v>179</v>
      </c>
      <c r="L598" s="129"/>
      <c r="M598" s="129"/>
    </row>
    <row r="599" spans="3:13" ht="14.25" thickBot="1" thickTop="1">
      <c r="C599" s="19" t="s">
        <v>17</v>
      </c>
      <c r="D599" s="139">
        <v>265</v>
      </c>
      <c r="E599" s="140">
        <v>260</v>
      </c>
      <c r="F599" s="140">
        <v>253</v>
      </c>
      <c r="G599" s="140">
        <v>255</v>
      </c>
      <c r="H599" s="140">
        <v>249</v>
      </c>
      <c r="I599" s="140">
        <v>253</v>
      </c>
      <c r="J599" s="141"/>
      <c r="K599" s="55">
        <v>1536</v>
      </c>
      <c r="L599" s="125"/>
      <c r="M599" s="125"/>
    </row>
    <row r="600" spans="3:13" ht="13.5" thickBot="1">
      <c r="C600" s="142" t="s">
        <v>21</v>
      </c>
      <c r="D600" s="33">
        <v>229</v>
      </c>
      <c r="E600" s="34">
        <v>223</v>
      </c>
      <c r="F600" s="34">
        <v>216</v>
      </c>
      <c r="G600" s="34">
        <v>218</v>
      </c>
      <c r="H600" s="34">
        <v>212</v>
      </c>
      <c r="I600" s="34">
        <v>216</v>
      </c>
      <c r="J600" s="126"/>
      <c r="K600" s="27">
        <v>1313</v>
      </c>
      <c r="L600" s="127"/>
      <c r="M600" s="127"/>
    </row>
    <row r="601" spans="3:13" ht="13.5" thickBot="1">
      <c r="C601" s="143" t="s">
        <v>19</v>
      </c>
      <c r="D601" s="144">
        <v>199</v>
      </c>
      <c r="E601" s="145">
        <v>196</v>
      </c>
      <c r="F601" s="145">
        <v>187</v>
      </c>
      <c r="G601" s="145">
        <v>188</v>
      </c>
      <c r="H601" s="145">
        <v>182</v>
      </c>
      <c r="I601" s="145">
        <v>186</v>
      </c>
      <c r="J601" s="146"/>
      <c r="K601" s="56">
        <v>1137</v>
      </c>
      <c r="L601" s="125"/>
      <c r="M601" s="125"/>
    </row>
    <row r="602" spans="3:13" ht="14.25" thickBot="1" thickTop="1">
      <c r="C602" s="120"/>
      <c r="D602" s="147">
        <v>2017</v>
      </c>
      <c r="E602" s="148">
        <v>2017</v>
      </c>
      <c r="F602" s="148">
        <v>2017</v>
      </c>
      <c r="G602" s="148">
        <v>2017</v>
      </c>
      <c r="H602" s="148">
        <v>2017</v>
      </c>
      <c r="I602" s="148">
        <v>2017</v>
      </c>
      <c r="J602" s="149"/>
      <c r="K602" s="57" t="s">
        <v>34</v>
      </c>
      <c r="L602" s="119"/>
      <c r="M602" s="119"/>
    </row>
    <row r="603" spans="3:13" ht="13.5" thickBot="1">
      <c r="C603" s="120"/>
      <c r="D603" s="8" t="s">
        <v>91</v>
      </c>
      <c r="E603" s="150" t="s">
        <v>92</v>
      </c>
      <c r="F603" s="150" t="s">
        <v>93</v>
      </c>
      <c r="G603" s="150" t="s">
        <v>94</v>
      </c>
      <c r="H603" s="150" t="s">
        <v>95</v>
      </c>
      <c r="I603" s="150" t="s">
        <v>96</v>
      </c>
      <c r="J603" s="151"/>
      <c r="K603" s="58" t="s">
        <v>35</v>
      </c>
      <c r="L603" s="119"/>
      <c r="M603" s="119"/>
    </row>
    <row r="604" spans="3:13" ht="14.25" thickBot="1" thickTop="1">
      <c r="C604" s="19" t="s">
        <v>17</v>
      </c>
      <c r="D604" s="152">
        <v>157</v>
      </c>
      <c r="E604" s="153">
        <v>177</v>
      </c>
      <c r="F604" s="153">
        <v>174</v>
      </c>
      <c r="G604" s="153">
        <v>183</v>
      </c>
      <c r="H604" s="153">
        <v>174</v>
      </c>
      <c r="I604" s="153">
        <v>195</v>
      </c>
      <c r="J604" s="154"/>
      <c r="K604" s="59">
        <v>1061</v>
      </c>
      <c r="L604" s="129"/>
      <c r="M604" s="129"/>
    </row>
    <row r="605" spans="3:13" ht="13.5" thickBot="1">
      <c r="C605" s="24" t="s">
        <v>18</v>
      </c>
      <c r="D605" s="155">
        <v>148</v>
      </c>
      <c r="E605" s="156">
        <v>167</v>
      </c>
      <c r="F605" s="156">
        <v>164</v>
      </c>
      <c r="G605" s="156">
        <v>172</v>
      </c>
      <c r="H605" s="156">
        <v>163</v>
      </c>
      <c r="I605" s="156">
        <v>183</v>
      </c>
      <c r="J605" s="157"/>
      <c r="K605" s="177">
        <v>996</v>
      </c>
      <c r="L605" s="134"/>
      <c r="M605" s="134"/>
    </row>
    <row r="606" spans="3:13" ht="13.5" thickBot="1">
      <c r="C606" s="28" t="s">
        <v>19</v>
      </c>
      <c r="D606" s="158">
        <v>139</v>
      </c>
      <c r="E606" s="159">
        <v>156</v>
      </c>
      <c r="F606" s="159">
        <v>153</v>
      </c>
      <c r="G606" s="159">
        <v>161</v>
      </c>
      <c r="H606" s="159">
        <v>151</v>
      </c>
      <c r="I606" s="159">
        <v>171</v>
      </c>
      <c r="J606" s="160"/>
      <c r="K606" s="178">
        <v>931</v>
      </c>
      <c r="L606" s="129"/>
      <c r="M606" s="129"/>
    </row>
    <row r="607" spans="3:13" ht="14.25" thickBot="1" thickTop="1">
      <c r="C607" s="32" t="s">
        <v>17</v>
      </c>
      <c r="D607" s="49">
        <v>77</v>
      </c>
      <c r="E607" s="50">
        <v>73</v>
      </c>
      <c r="F607" s="50">
        <v>78</v>
      </c>
      <c r="G607" s="50">
        <v>78</v>
      </c>
      <c r="H607" s="50">
        <v>74</v>
      </c>
      <c r="I607" s="50">
        <v>79</v>
      </c>
      <c r="J607" s="124"/>
      <c r="K607" s="51">
        <v>459</v>
      </c>
      <c r="L607" s="129"/>
      <c r="M607" s="129"/>
    </row>
    <row r="608" spans="3:13" ht="13.5" thickBot="1">
      <c r="C608" s="24" t="s">
        <v>20</v>
      </c>
      <c r="D608" s="33">
        <v>49</v>
      </c>
      <c r="E608" s="34">
        <v>44</v>
      </c>
      <c r="F608" s="34">
        <v>49</v>
      </c>
      <c r="G608" s="34">
        <v>49</v>
      </c>
      <c r="H608" s="34">
        <v>45</v>
      </c>
      <c r="I608" s="34">
        <v>49</v>
      </c>
      <c r="J608" s="126"/>
      <c r="K608" s="35">
        <v>285</v>
      </c>
      <c r="L608" s="134"/>
      <c r="M608" s="134"/>
    </row>
    <row r="609" spans="3:13" ht="13.5" thickBot="1">
      <c r="C609" s="32" t="s">
        <v>19</v>
      </c>
      <c r="D609" s="36">
        <v>29</v>
      </c>
      <c r="E609" s="37">
        <v>25</v>
      </c>
      <c r="F609" s="37">
        <v>28</v>
      </c>
      <c r="G609" s="37">
        <v>29</v>
      </c>
      <c r="H609" s="37">
        <v>26</v>
      </c>
      <c r="I609" s="37">
        <v>30</v>
      </c>
      <c r="J609" s="128"/>
      <c r="K609" s="38">
        <v>168</v>
      </c>
      <c r="L609" s="129"/>
      <c r="M609" s="129"/>
    </row>
    <row r="610" spans="3:13" ht="14.25" thickBot="1" thickTop="1">
      <c r="C610" s="19" t="s">
        <v>17</v>
      </c>
      <c r="D610" s="49">
        <v>235</v>
      </c>
      <c r="E610" s="50">
        <v>250</v>
      </c>
      <c r="F610" s="50">
        <v>252</v>
      </c>
      <c r="G610" s="50">
        <v>261</v>
      </c>
      <c r="H610" s="50">
        <v>249</v>
      </c>
      <c r="I610" s="50">
        <v>274</v>
      </c>
      <c r="J610" s="124"/>
      <c r="K610" s="22">
        <v>1520</v>
      </c>
      <c r="L610" s="125"/>
      <c r="M610" s="125"/>
    </row>
    <row r="611" spans="3:13" ht="13.5" thickBot="1">
      <c r="C611" s="24" t="s">
        <v>21</v>
      </c>
      <c r="D611" s="33">
        <v>197</v>
      </c>
      <c r="E611" s="34">
        <v>211</v>
      </c>
      <c r="F611" s="34">
        <v>213</v>
      </c>
      <c r="G611" s="34">
        <v>221</v>
      </c>
      <c r="H611" s="34">
        <v>208</v>
      </c>
      <c r="I611" s="34">
        <v>233</v>
      </c>
      <c r="J611" s="126"/>
      <c r="K611" s="27">
        <v>1281</v>
      </c>
      <c r="L611" s="127"/>
      <c r="M611" s="127"/>
    </row>
    <row r="612" spans="3:13" ht="13.5" thickBot="1">
      <c r="C612" s="143" t="s">
        <v>19</v>
      </c>
      <c r="D612" s="144">
        <v>168</v>
      </c>
      <c r="E612" s="145">
        <v>182</v>
      </c>
      <c r="F612" s="145">
        <v>182</v>
      </c>
      <c r="G612" s="145">
        <v>190</v>
      </c>
      <c r="H612" s="145">
        <v>178</v>
      </c>
      <c r="I612" s="145">
        <v>201</v>
      </c>
      <c r="J612" s="146"/>
      <c r="K612" s="56">
        <v>1100</v>
      </c>
      <c r="L612" s="129"/>
      <c r="M612" s="129"/>
    </row>
    <row r="613" spans="3:13" ht="14.25" thickBot="1" thickTop="1">
      <c r="C613" s="120"/>
      <c r="D613" s="147">
        <v>2017</v>
      </c>
      <c r="E613" s="148">
        <v>2017</v>
      </c>
      <c r="F613" s="148">
        <v>2017</v>
      </c>
      <c r="G613" s="148">
        <v>2017</v>
      </c>
      <c r="H613" s="148">
        <v>2017</v>
      </c>
      <c r="I613" s="148">
        <v>2017</v>
      </c>
      <c r="J613" s="149"/>
      <c r="K613" s="57" t="s">
        <v>34</v>
      </c>
      <c r="L613" s="119"/>
      <c r="M613" s="119"/>
    </row>
    <row r="614" spans="3:13" ht="13.5" thickBot="1">
      <c r="C614" s="120"/>
      <c r="D614" s="8" t="s">
        <v>85</v>
      </c>
      <c r="E614" s="150" t="s">
        <v>86</v>
      </c>
      <c r="F614" s="150" t="s">
        <v>87</v>
      </c>
      <c r="G614" s="150" t="s">
        <v>88</v>
      </c>
      <c r="H614" s="150" t="s">
        <v>89</v>
      </c>
      <c r="I614" s="150" t="s">
        <v>90</v>
      </c>
      <c r="J614" s="151"/>
      <c r="K614" s="58" t="s">
        <v>35</v>
      </c>
      <c r="L614" s="119"/>
      <c r="M614" s="119"/>
    </row>
    <row r="615" spans="3:13" ht="14.25" thickBot="1" thickTop="1">
      <c r="C615" s="19" t="s">
        <v>17</v>
      </c>
      <c r="D615" s="139">
        <v>214</v>
      </c>
      <c r="E615" s="140">
        <v>213</v>
      </c>
      <c r="F615" s="140">
        <v>202</v>
      </c>
      <c r="G615" s="140">
        <v>198</v>
      </c>
      <c r="H615" s="140">
        <v>201</v>
      </c>
      <c r="I615" s="140">
        <v>206</v>
      </c>
      <c r="J615" s="141"/>
      <c r="K615" s="55">
        <v>1233</v>
      </c>
      <c r="L615" s="125"/>
      <c r="M615" s="125"/>
    </row>
    <row r="616" spans="3:13" ht="13.5" thickBot="1">
      <c r="C616" s="24" t="s">
        <v>18</v>
      </c>
      <c r="D616" s="33">
        <v>201</v>
      </c>
      <c r="E616" s="34">
        <v>199</v>
      </c>
      <c r="F616" s="34">
        <v>188</v>
      </c>
      <c r="G616" s="34">
        <v>184</v>
      </c>
      <c r="H616" s="34">
        <v>186</v>
      </c>
      <c r="I616" s="34">
        <v>191</v>
      </c>
      <c r="J616" s="126"/>
      <c r="K616" s="27">
        <v>1149</v>
      </c>
      <c r="L616" s="134"/>
      <c r="M616" s="134"/>
    </row>
    <row r="617" spans="3:13" ht="13.5" thickBot="1">
      <c r="C617" s="28" t="s">
        <v>19</v>
      </c>
      <c r="D617" s="36">
        <v>188</v>
      </c>
      <c r="E617" s="37">
        <v>185</v>
      </c>
      <c r="F617" s="37">
        <v>175</v>
      </c>
      <c r="G617" s="37">
        <v>170</v>
      </c>
      <c r="H617" s="37">
        <v>172</v>
      </c>
      <c r="I617" s="37">
        <v>176</v>
      </c>
      <c r="J617" s="128"/>
      <c r="K617" s="31">
        <v>1065</v>
      </c>
      <c r="L617" s="129"/>
      <c r="M617" s="129"/>
    </row>
    <row r="618" spans="3:13" ht="14.25" thickBot="1" thickTop="1">
      <c r="C618" s="32" t="s">
        <v>17</v>
      </c>
      <c r="D618" s="49">
        <v>84</v>
      </c>
      <c r="E618" s="50">
        <v>80</v>
      </c>
      <c r="F618" s="50">
        <v>84</v>
      </c>
      <c r="G618" s="50">
        <v>91</v>
      </c>
      <c r="H618" s="50">
        <v>83</v>
      </c>
      <c r="I618" s="50">
        <v>82</v>
      </c>
      <c r="J618" s="124"/>
      <c r="K618" s="51">
        <v>504</v>
      </c>
      <c r="L618" s="129"/>
      <c r="M618" s="129"/>
    </row>
    <row r="619" spans="3:13" ht="13.5" thickBot="1">
      <c r="C619" s="24" t="s">
        <v>20</v>
      </c>
      <c r="D619" s="33">
        <v>54</v>
      </c>
      <c r="E619" s="34">
        <v>50</v>
      </c>
      <c r="F619" s="34">
        <v>54</v>
      </c>
      <c r="G619" s="34">
        <v>60</v>
      </c>
      <c r="H619" s="34">
        <v>52</v>
      </c>
      <c r="I619" s="34">
        <v>51</v>
      </c>
      <c r="J619" s="126"/>
      <c r="K619" s="35">
        <v>321</v>
      </c>
      <c r="L619" s="134"/>
      <c r="M619" s="134"/>
    </row>
    <row r="620" spans="3:13" ht="13.5" thickBot="1">
      <c r="C620" s="32" t="s">
        <v>19</v>
      </c>
      <c r="D620" s="36">
        <v>32</v>
      </c>
      <c r="E620" s="37">
        <v>30</v>
      </c>
      <c r="F620" s="37">
        <v>32</v>
      </c>
      <c r="G620" s="37">
        <v>38</v>
      </c>
      <c r="H620" s="37">
        <v>30</v>
      </c>
      <c r="I620" s="37">
        <v>29</v>
      </c>
      <c r="J620" s="128"/>
      <c r="K620" s="38">
        <v>190</v>
      </c>
      <c r="L620" s="129"/>
      <c r="M620" s="129"/>
    </row>
    <row r="621" spans="3:13" ht="14.25" thickBot="1" thickTop="1">
      <c r="C621" s="19" t="s">
        <v>17</v>
      </c>
      <c r="D621" s="49">
        <v>298</v>
      </c>
      <c r="E621" s="50">
        <v>293</v>
      </c>
      <c r="F621" s="50">
        <v>287</v>
      </c>
      <c r="G621" s="50">
        <v>289</v>
      </c>
      <c r="H621" s="50">
        <v>283</v>
      </c>
      <c r="I621" s="50">
        <v>288</v>
      </c>
      <c r="J621" s="124"/>
      <c r="K621" s="22">
        <v>1737</v>
      </c>
      <c r="L621" s="125"/>
      <c r="M621" s="125"/>
    </row>
    <row r="622" spans="3:13" ht="13.5" thickBot="1">
      <c r="C622" s="24" t="s">
        <v>21</v>
      </c>
      <c r="D622" s="33">
        <v>255</v>
      </c>
      <c r="E622" s="34">
        <v>249</v>
      </c>
      <c r="F622" s="34">
        <v>242</v>
      </c>
      <c r="G622" s="34">
        <v>244</v>
      </c>
      <c r="H622" s="34">
        <v>238</v>
      </c>
      <c r="I622" s="34">
        <v>242</v>
      </c>
      <c r="J622" s="126"/>
      <c r="K622" s="27">
        <v>1469</v>
      </c>
      <c r="L622" s="127"/>
      <c r="M622" s="127"/>
    </row>
    <row r="623" spans="3:13" ht="13.5" thickBot="1">
      <c r="C623" s="143" t="s">
        <v>19</v>
      </c>
      <c r="D623" s="144">
        <v>219</v>
      </c>
      <c r="E623" s="145">
        <v>216</v>
      </c>
      <c r="F623" s="145">
        <v>206</v>
      </c>
      <c r="G623" s="145">
        <v>207</v>
      </c>
      <c r="H623" s="145">
        <v>201</v>
      </c>
      <c r="I623" s="145">
        <v>205</v>
      </c>
      <c r="J623" s="146"/>
      <c r="K623" s="56">
        <v>1254</v>
      </c>
      <c r="L623" s="129"/>
      <c r="M623" s="129"/>
    </row>
    <row r="624" spans="3:13" ht="14.25" thickBot="1" thickTop="1">
      <c r="C624" s="120"/>
      <c r="D624" s="147">
        <v>2018</v>
      </c>
      <c r="E624" s="148">
        <v>2018</v>
      </c>
      <c r="F624" s="148">
        <v>2018</v>
      </c>
      <c r="G624" s="148">
        <v>2018</v>
      </c>
      <c r="H624" s="148">
        <v>2018</v>
      </c>
      <c r="I624" s="148">
        <v>2018</v>
      </c>
      <c r="J624" s="149"/>
      <c r="K624" s="57" t="s">
        <v>34</v>
      </c>
      <c r="L624" s="119"/>
      <c r="M624" s="119"/>
    </row>
    <row r="625" spans="3:13" ht="13.5" thickBot="1">
      <c r="C625" s="120"/>
      <c r="D625" s="8" t="s">
        <v>91</v>
      </c>
      <c r="E625" s="150" t="s">
        <v>92</v>
      </c>
      <c r="F625" s="150" t="s">
        <v>93</v>
      </c>
      <c r="G625" s="150" t="s">
        <v>94</v>
      </c>
      <c r="H625" s="150" t="s">
        <v>95</v>
      </c>
      <c r="I625" s="150" t="s">
        <v>96</v>
      </c>
      <c r="J625" s="151"/>
      <c r="K625" s="58" t="s">
        <v>35</v>
      </c>
      <c r="L625" s="119"/>
      <c r="M625" s="119"/>
    </row>
    <row r="626" spans="3:13" ht="14.25" thickBot="1" thickTop="1">
      <c r="C626" s="19" t="s">
        <v>17</v>
      </c>
      <c r="D626" s="139">
        <v>186</v>
      </c>
      <c r="E626" s="140">
        <v>205</v>
      </c>
      <c r="F626" s="140">
        <v>203</v>
      </c>
      <c r="G626" s="140">
        <v>211</v>
      </c>
      <c r="H626" s="140">
        <v>202</v>
      </c>
      <c r="I626" s="140">
        <v>223</v>
      </c>
      <c r="J626" s="141"/>
      <c r="K626" s="55">
        <v>1230</v>
      </c>
      <c r="L626" s="129"/>
      <c r="M626" s="129"/>
    </row>
    <row r="627" spans="3:13" ht="13.5" thickBot="1">
      <c r="C627" s="24" t="s">
        <v>18</v>
      </c>
      <c r="D627" s="33">
        <v>171</v>
      </c>
      <c r="E627" s="34">
        <v>189</v>
      </c>
      <c r="F627" s="34">
        <v>187</v>
      </c>
      <c r="G627" s="34">
        <v>195</v>
      </c>
      <c r="H627" s="34">
        <v>185</v>
      </c>
      <c r="I627" s="34">
        <v>206</v>
      </c>
      <c r="J627" s="126"/>
      <c r="K627" s="27">
        <v>1132</v>
      </c>
      <c r="L627" s="134"/>
      <c r="M627" s="134"/>
    </row>
    <row r="628" spans="3:13" ht="13.5" thickBot="1">
      <c r="C628" s="28" t="s">
        <v>19</v>
      </c>
      <c r="D628" s="36">
        <v>156</v>
      </c>
      <c r="E628" s="37">
        <v>174</v>
      </c>
      <c r="F628" s="37">
        <v>171</v>
      </c>
      <c r="G628" s="37">
        <v>178</v>
      </c>
      <c r="H628" s="37">
        <v>168</v>
      </c>
      <c r="I628" s="37">
        <v>188</v>
      </c>
      <c r="J628" s="128"/>
      <c r="K628" s="31">
        <v>1034</v>
      </c>
      <c r="L628" s="129"/>
      <c r="M628" s="129"/>
    </row>
    <row r="629" spans="3:13" ht="14.25" thickBot="1" thickTop="1">
      <c r="C629" s="32" t="s">
        <v>17</v>
      </c>
      <c r="D629" s="49">
        <v>83</v>
      </c>
      <c r="E629" s="50">
        <v>79</v>
      </c>
      <c r="F629" s="50">
        <v>84</v>
      </c>
      <c r="G629" s="50">
        <v>83</v>
      </c>
      <c r="H629" s="50">
        <v>80</v>
      </c>
      <c r="I629" s="50">
        <v>84</v>
      </c>
      <c r="J629" s="124"/>
      <c r="K629" s="51">
        <v>494</v>
      </c>
      <c r="L629" s="129"/>
      <c r="M629" s="129"/>
    </row>
    <row r="630" spans="3:13" ht="13.5" thickBot="1">
      <c r="C630" s="24" t="s">
        <v>20</v>
      </c>
      <c r="D630" s="33">
        <v>52</v>
      </c>
      <c r="E630" s="34">
        <v>48</v>
      </c>
      <c r="F630" s="34">
        <v>52</v>
      </c>
      <c r="G630" s="34">
        <v>52</v>
      </c>
      <c r="H630" s="34">
        <v>48</v>
      </c>
      <c r="I630" s="34">
        <v>53</v>
      </c>
      <c r="J630" s="126"/>
      <c r="K630" s="35">
        <v>305</v>
      </c>
      <c r="L630" s="134"/>
      <c r="M630" s="134"/>
    </row>
    <row r="631" spans="3:13" ht="13.5" thickBot="1">
      <c r="C631" s="32" t="s">
        <v>19</v>
      </c>
      <c r="D631" s="36">
        <v>31</v>
      </c>
      <c r="E631" s="37">
        <v>27</v>
      </c>
      <c r="F631" s="37">
        <v>30</v>
      </c>
      <c r="G631" s="37">
        <v>31</v>
      </c>
      <c r="H631" s="37">
        <v>28</v>
      </c>
      <c r="I631" s="37">
        <v>32</v>
      </c>
      <c r="J631" s="128"/>
      <c r="K631" s="38">
        <v>179</v>
      </c>
      <c r="L631" s="129"/>
      <c r="M631" s="129"/>
    </row>
    <row r="632" spans="3:13" ht="14.25" thickBot="1" thickTop="1">
      <c r="C632" s="19" t="s">
        <v>17</v>
      </c>
      <c r="D632" s="49">
        <v>269</v>
      </c>
      <c r="E632" s="50">
        <v>284</v>
      </c>
      <c r="F632" s="50">
        <v>286</v>
      </c>
      <c r="G632" s="50">
        <v>295</v>
      </c>
      <c r="H632" s="50">
        <v>283</v>
      </c>
      <c r="I632" s="50">
        <v>308</v>
      </c>
      <c r="J632" s="124"/>
      <c r="K632" s="22">
        <v>1724</v>
      </c>
      <c r="L632" s="125"/>
      <c r="M632" s="125"/>
    </row>
    <row r="633" spans="3:13" ht="13.5" thickBot="1">
      <c r="C633" s="24" t="s">
        <v>21</v>
      </c>
      <c r="D633" s="33">
        <v>223</v>
      </c>
      <c r="E633" s="34">
        <v>237</v>
      </c>
      <c r="F633" s="34">
        <v>239</v>
      </c>
      <c r="G633" s="34">
        <v>247</v>
      </c>
      <c r="H633" s="34">
        <v>234</v>
      </c>
      <c r="I633" s="34">
        <v>258</v>
      </c>
      <c r="J633" s="126"/>
      <c r="K633" s="27">
        <v>1437</v>
      </c>
      <c r="L633" s="127"/>
      <c r="M633" s="127"/>
    </row>
    <row r="634" spans="3:13" ht="13.5" thickBot="1">
      <c r="C634" s="143" t="s">
        <v>19</v>
      </c>
      <c r="D634" s="144">
        <v>187</v>
      </c>
      <c r="E634" s="145">
        <v>201</v>
      </c>
      <c r="F634" s="145">
        <v>201</v>
      </c>
      <c r="G634" s="145">
        <v>209</v>
      </c>
      <c r="H634" s="145">
        <v>197</v>
      </c>
      <c r="I634" s="145">
        <v>220</v>
      </c>
      <c r="J634" s="146"/>
      <c r="K634" s="56">
        <v>1213</v>
      </c>
      <c r="L634" s="129"/>
      <c r="M634" s="129"/>
    </row>
    <row r="635" spans="3:13" ht="14.25" thickBot="1" thickTop="1">
      <c r="C635" s="120"/>
      <c r="D635" s="8">
        <v>2018</v>
      </c>
      <c r="E635" s="150">
        <v>2018</v>
      </c>
      <c r="F635" s="150">
        <v>2018</v>
      </c>
      <c r="G635" s="150">
        <v>2018</v>
      </c>
      <c r="H635" s="150">
        <v>2018</v>
      </c>
      <c r="I635" s="150">
        <v>2018</v>
      </c>
      <c r="J635" s="151"/>
      <c r="K635" s="58" t="s">
        <v>34</v>
      </c>
      <c r="L635" s="119"/>
      <c r="M635" s="119"/>
    </row>
    <row r="636" spans="3:13" ht="13.5" thickBot="1">
      <c r="C636" s="120"/>
      <c r="D636" s="121" t="s">
        <v>85</v>
      </c>
      <c r="E636" s="122" t="s">
        <v>86</v>
      </c>
      <c r="F636" s="122" t="s">
        <v>87</v>
      </c>
      <c r="G636" s="122" t="s">
        <v>88</v>
      </c>
      <c r="H636" s="122" t="s">
        <v>89</v>
      </c>
      <c r="I636" s="122" t="s">
        <v>90</v>
      </c>
      <c r="J636" s="123"/>
      <c r="K636" s="52" t="s">
        <v>35</v>
      </c>
      <c r="L636" s="119"/>
      <c r="M636" s="119"/>
    </row>
    <row r="637" spans="3:13" ht="14.25" thickBot="1" thickTop="1">
      <c r="C637" s="19" t="s">
        <v>17</v>
      </c>
      <c r="D637" s="49">
        <v>243</v>
      </c>
      <c r="E637" s="50">
        <v>241</v>
      </c>
      <c r="F637" s="50">
        <v>231</v>
      </c>
      <c r="G637" s="50">
        <v>226</v>
      </c>
      <c r="H637" s="50">
        <v>229</v>
      </c>
      <c r="I637" s="50">
        <v>234</v>
      </c>
      <c r="J637" s="124"/>
      <c r="K637" s="22">
        <v>1403</v>
      </c>
      <c r="L637" s="125"/>
      <c r="M637" s="125"/>
    </row>
    <row r="638" spans="3:13" ht="13.5" thickBot="1">
      <c r="C638" s="24" t="s">
        <v>18</v>
      </c>
      <c r="D638" s="33">
        <v>224</v>
      </c>
      <c r="E638" s="34">
        <v>222</v>
      </c>
      <c r="F638" s="34">
        <v>211</v>
      </c>
      <c r="G638" s="34">
        <v>206</v>
      </c>
      <c r="H638" s="34">
        <v>209</v>
      </c>
      <c r="I638" s="34">
        <v>213</v>
      </c>
      <c r="J638" s="126"/>
      <c r="K638" s="27">
        <v>1285</v>
      </c>
      <c r="L638" s="134"/>
      <c r="M638" s="134"/>
    </row>
    <row r="639" spans="3:13" ht="13.5" thickBot="1">
      <c r="C639" s="28" t="s">
        <v>19</v>
      </c>
      <c r="D639" s="36">
        <v>205</v>
      </c>
      <c r="E639" s="37">
        <v>202</v>
      </c>
      <c r="F639" s="37">
        <v>192</v>
      </c>
      <c r="G639" s="37">
        <v>187</v>
      </c>
      <c r="H639" s="37">
        <v>189</v>
      </c>
      <c r="I639" s="37">
        <v>193</v>
      </c>
      <c r="J639" s="128"/>
      <c r="K639" s="31">
        <v>1168</v>
      </c>
      <c r="L639" s="129"/>
      <c r="M639" s="129"/>
    </row>
    <row r="640" spans="3:13" ht="14.25" thickBot="1" thickTop="1">
      <c r="C640" s="32" t="s">
        <v>17</v>
      </c>
      <c r="D640" s="49">
        <v>89</v>
      </c>
      <c r="E640" s="50">
        <v>86</v>
      </c>
      <c r="F640" s="50">
        <v>90</v>
      </c>
      <c r="G640" s="50">
        <v>97</v>
      </c>
      <c r="H640" s="50">
        <v>89</v>
      </c>
      <c r="I640" s="50">
        <v>88</v>
      </c>
      <c r="J640" s="124"/>
      <c r="K640" s="51">
        <v>539</v>
      </c>
      <c r="L640" s="129"/>
      <c r="M640" s="129"/>
    </row>
    <row r="641" spans="3:13" ht="13.5" thickBot="1">
      <c r="C641" s="24" t="s">
        <v>20</v>
      </c>
      <c r="D641" s="33">
        <v>57</v>
      </c>
      <c r="E641" s="34">
        <v>53</v>
      </c>
      <c r="F641" s="34">
        <v>57</v>
      </c>
      <c r="G641" s="34">
        <v>64</v>
      </c>
      <c r="H641" s="34">
        <v>55</v>
      </c>
      <c r="I641" s="34">
        <v>54</v>
      </c>
      <c r="J641" s="126"/>
      <c r="K641" s="35">
        <v>340</v>
      </c>
      <c r="L641" s="134"/>
      <c r="M641" s="134"/>
    </row>
    <row r="642" spans="3:13" ht="13.5" thickBot="1">
      <c r="C642" s="32" t="s">
        <v>19</v>
      </c>
      <c r="D642" s="36">
        <v>33</v>
      </c>
      <c r="E642" s="37">
        <v>32</v>
      </c>
      <c r="F642" s="37">
        <v>33</v>
      </c>
      <c r="G642" s="37">
        <v>39</v>
      </c>
      <c r="H642" s="37">
        <v>32</v>
      </c>
      <c r="I642" s="37">
        <v>31</v>
      </c>
      <c r="J642" s="128"/>
      <c r="K642" s="38">
        <v>200</v>
      </c>
      <c r="L642" s="129"/>
      <c r="M642" s="129"/>
    </row>
    <row r="643" spans="3:13" ht="14.25" thickBot="1" thickTop="1">
      <c r="C643" s="19" t="s">
        <v>17</v>
      </c>
      <c r="D643" s="49">
        <v>332</v>
      </c>
      <c r="E643" s="50">
        <v>327</v>
      </c>
      <c r="F643" s="50">
        <v>321</v>
      </c>
      <c r="G643" s="50">
        <v>323</v>
      </c>
      <c r="H643" s="50">
        <v>317</v>
      </c>
      <c r="I643" s="50">
        <v>322</v>
      </c>
      <c r="J643" s="124"/>
      <c r="K643" s="22">
        <v>1942</v>
      </c>
      <c r="L643" s="125"/>
      <c r="M643" s="125"/>
    </row>
    <row r="644" spans="3:13" ht="13.5" thickBot="1">
      <c r="C644" s="24" t="s">
        <v>21</v>
      </c>
      <c r="D644" s="33">
        <v>281</v>
      </c>
      <c r="E644" s="34">
        <v>275</v>
      </c>
      <c r="F644" s="34">
        <v>268</v>
      </c>
      <c r="G644" s="34">
        <v>270</v>
      </c>
      <c r="H644" s="34">
        <v>264</v>
      </c>
      <c r="I644" s="34">
        <v>268</v>
      </c>
      <c r="J644" s="126"/>
      <c r="K644" s="27">
        <v>1626</v>
      </c>
      <c r="L644" s="127"/>
      <c r="M644" s="127"/>
    </row>
    <row r="645" spans="3:13" ht="13.5" thickBot="1">
      <c r="C645" s="28" t="s">
        <v>19</v>
      </c>
      <c r="D645" s="36">
        <v>239</v>
      </c>
      <c r="E645" s="37">
        <v>235</v>
      </c>
      <c r="F645" s="37">
        <v>225</v>
      </c>
      <c r="G645" s="37">
        <v>226</v>
      </c>
      <c r="H645" s="37">
        <v>220</v>
      </c>
      <c r="I645" s="37">
        <v>223</v>
      </c>
      <c r="J645" s="128"/>
      <c r="K645" s="31">
        <v>1368</v>
      </c>
      <c r="L645" s="129"/>
      <c r="M645" s="129"/>
    </row>
    <row r="646" ht="13.5" thickTop="1"/>
    <row r="648" ht="15">
      <c r="C648" s="116" t="s">
        <v>103</v>
      </c>
    </row>
    <row r="649" ht="15">
      <c r="C649" s="116" t="s">
        <v>130</v>
      </c>
    </row>
    <row r="650" ht="15.75" thickBot="1">
      <c r="C650" s="116"/>
    </row>
    <row r="651" spans="3:13" ht="14.25" thickBot="1" thickTop="1">
      <c r="C651" s="117" t="s">
        <v>204</v>
      </c>
      <c r="D651" s="6">
        <v>2019</v>
      </c>
      <c r="E651" s="40">
        <v>2019</v>
      </c>
      <c r="F651" s="40">
        <v>2019</v>
      </c>
      <c r="G651" s="40">
        <v>2019</v>
      </c>
      <c r="H651" s="40">
        <v>2019</v>
      </c>
      <c r="I651" s="40">
        <v>2019</v>
      </c>
      <c r="J651" s="118"/>
      <c r="K651" s="41" t="s">
        <v>34</v>
      </c>
      <c r="L651" s="119"/>
      <c r="M651" s="119"/>
    </row>
    <row r="652" spans="3:13" ht="13.5" thickBot="1">
      <c r="C652" s="161"/>
      <c r="D652" s="121" t="s">
        <v>91</v>
      </c>
      <c r="E652" s="122" t="s">
        <v>92</v>
      </c>
      <c r="F652" s="122" t="s">
        <v>93</v>
      </c>
      <c r="G652" s="122" t="s">
        <v>94</v>
      </c>
      <c r="H652" s="122" t="s">
        <v>95</v>
      </c>
      <c r="I652" s="122" t="s">
        <v>96</v>
      </c>
      <c r="J652" s="123"/>
      <c r="K652" s="52" t="s">
        <v>35</v>
      </c>
      <c r="L652" s="129"/>
      <c r="M652" s="129"/>
    </row>
    <row r="653" spans="3:13" ht="14.25" thickBot="1" thickTop="1">
      <c r="C653" s="32" t="s">
        <v>17</v>
      </c>
      <c r="D653" s="49">
        <v>213</v>
      </c>
      <c r="E653" s="50">
        <v>233</v>
      </c>
      <c r="F653" s="50">
        <v>231</v>
      </c>
      <c r="G653" s="50">
        <v>239</v>
      </c>
      <c r="H653" s="50">
        <v>230</v>
      </c>
      <c r="I653" s="50">
        <v>251</v>
      </c>
      <c r="J653" s="124"/>
      <c r="K653" s="22">
        <v>1397</v>
      </c>
      <c r="L653" s="134"/>
      <c r="M653" s="134"/>
    </row>
    <row r="654" spans="3:13" ht="13.5" thickBot="1">
      <c r="C654" s="24" t="s">
        <v>18</v>
      </c>
      <c r="D654" s="33">
        <v>193</v>
      </c>
      <c r="E654" s="34">
        <v>212</v>
      </c>
      <c r="F654" s="34">
        <v>209</v>
      </c>
      <c r="G654" s="34">
        <v>217</v>
      </c>
      <c r="H654" s="34">
        <v>208</v>
      </c>
      <c r="I654" s="34">
        <v>228</v>
      </c>
      <c r="J654" s="126"/>
      <c r="K654" s="27">
        <v>1266</v>
      </c>
      <c r="L654" s="129"/>
      <c r="M654" s="129"/>
    </row>
    <row r="655" spans="3:13" ht="13.5" thickBot="1">
      <c r="C655" s="28" t="s">
        <v>19</v>
      </c>
      <c r="D655" s="36">
        <v>173</v>
      </c>
      <c r="E655" s="37">
        <v>191</v>
      </c>
      <c r="F655" s="37">
        <v>187</v>
      </c>
      <c r="G655" s="37">
        <v>195</v>
      </c>
      <c r="H655" s="37">
        <v>185</v>
      </c>
      <c r="I655" s="37">
        <v>205</v>
      </c>
      <c r="J655" s="128"/>
      <c r="K655" s="31">
        <v>1135</v>
      </c>
      <c r="L655" s="129"/>
      <c r="M655" s="129"/>
    </row>
    <row r="656" spans="3:13" ht="14.25" thickBot="1" thickTop="1">
      <c r="C656" s="32" t="s">
        <v>17</v>
      </c>
      <c r="D656" s="49">
        <v>89</v>
      </c>
      <c r="E656" s="50">
        <v>85</v>
      </c>
      <c r="F656" s="50">
        <v>89</v>
      </c>
      <c r="G656" s="50">
        <v>89</v>
      </c>
      <c r="H656" s="50">
        <v>86</v>
      </c>
      <c r="I656" s="50">
        <v>90</v>
      </c>
      <c r="J656" s="124"/>
      <c r="K656" s="51">
        <v>529</v>
      </c>
      <c r="L656" s="134"/>
      <c r="M656" s="134"/>
    </row>
    <row r="657" spans="3:13" ht="13.5" thickBot="1">
      <c r="C657" s="24" t="s">
        <v>20</v>
      </c>
      <c r="D657" s="130">
        <v>55</v>
      </c>
      <c r="E657" s="131">
        <v>51</v>
      </c>
      <c r="F657" s="131">
        <v>55</v>
      </c>
      <c r="G657" s="131">
        <v>56</v>
      </c>
      <c r="H657" s="131">
        <v>52</v>
      </c>
      <c r="I657" s="131">
        <v>56</v>
      </c>
      <c r="J657" s="132"/>
      <c r="K657" s="133">
        <v>325</v>
      </c>
      <c r="L657" s="129"/>
      <c r="M657" s="129"/>
    </row>
    <row r="658" spans="3:13" ht="13.5" thickBot="1">
      <c r="C658" s="32" t="s">
        <v>19</v>
      </c>
      <c r="D658" s="135">
        <v>33</v>
      </c>
      <c r="E658" s="136">
        <v>29</v>
      </c>
      <c r="F658" s="136">
        <v>32</v>
      </c>
      <c r="G658" s="136">
        <v>32</v>
      </c>
      <c r="H658" s="136">
        <v>30</v>
      </c>
      <c r="I658" s="136">
        <v>34</v>
      </c>
      <c r="J658" s="137"/>
      <c r="K658" s="138">
        <v>189</v>
      </c>
      <c r="L658" s="125"/>
      <c r="M658" s="125"/>
    </row>
    <row r="659" spans="3:13" ht="14.25" thickBot="1" thickTop="1">
      <c r="C659" s="19" t="s">
        <v>17</v>
      </c>
      <c r="D659" s="139">
        <v>302</v>
      </c>
      <c r="E659" s="140">
        <v>318</v>
      </c>
      <c r="F659" s="140">
        <v>320</v>
      </c>
      <c r="G659" s="140">
        <v>328</v>
      </c>
      <c r="H659" s="140">
        <v>316</v>
      </c>
      <c r="I659" s="140">
        <v>342</v>
      </c>
      <c r="J659" s="141"/>
      <c r="K659" s="55">
        <v>1926</v>
      </c>
      <c r="L659" s="127"/>
      <c r="M659" s="127"/>
    </row>
    <row r="660" spans="3:13" ht="13.5" thickBot="1">
      <c r="C660" s="24" t="s">
        <v>21</v>
      </c>
      <c r="D660" s="33">
        <v>248</v>
      </c>
      <c r="E660" s="34">
        <v>263</v>
      </c>
      <c r="F660" s="34">
        <v>264</v>
      </c>
      <c r="G660" s="34">
        <v>272</v>
      </c>
      <c r="H660" s="34">
        <v>259</v>
      </c>
      <c r="I660" s="34">
        <v>284</v>
      </c>
      <c r="J660" s="126"/>
      <c r="K660" s="27">
        <v>1591</v>
      </c>
      <c r="L660" s="129"/>
      <c r="M660" s="129"/>
    </row>
    <row r="661" spans="3:13" ht="13.5" thickBot="1">
      <c r="C661" s="143" t="s">
        <v>19</v>
      </c>
      <c r="D661" s="144">
        <v>205</v>
      </c>
      <c r="E661" s="145">
        <v>219</v>
      </c>
      <c r="F661" s="145">
        <v>219</v>
      </c>
      <c r="G661" s="145">
        <v>227</v>
      </c>
      <c r="H661" s="145">
        <v>215</v>
      </c>
      <c r="I661" s="145">
        <v>238</v>
      </c>
      <c r="J661" s="146"/>
      <c r="K661" s="56">
        <v>1324</v>
      </c>
      <c r="L661" s="119"/>
      <c r="M661" s="119"/>
    </row>
    <row r="662" spans="3:13" ht="14.25" thickBot="1" thickTop="1">
      <c r="C662" s="120"/>
      <c r="D662" s="147">
        <v>2019</v>
      </c>
      <c r="E662" s="148">
        <v>2019</v>
      </c>
      <c r="F662" s="148">
        <v>2019</v>
      </c>
      <c r="G662" s="148">
        <v>2019</v>
      </c>
      <c r="H662" s="148">
        <v>2019</v>
      </c>
      <c r="I662" s="148">
        <v>2019</v>
      </c>
      <c r="J662" s="149"/>
      <c r="K662" s="57" t="s">
        <v>34</v>
      </c>
      <c r="L662" s="119"/>
      <c r="M662" s="119"/>
    </row>
    <row r="663" spans="3:13" ht="13.5" thickBot="1">
      <c r="C663" s="120"/>
      <c r="D663" s="8" t="s">
        <v>85</v>
      </c>
      <c r="E663" s="150" t="s">
        <v>86</v>
      </c>
      <c r="F663" s="150" t="s">
        <v>87</v>
      </c>
      <c r="G663" s="150" t="s">
        <v>88</v>
      </c>
      <c r="H663" s="150" t="s">
        <v>89</v>
      </c>
      <c r="I663" s="150" t="s">
        <v>90</v>
      </c>
      <c r="J663" s="151"/>
      <c r="K663" s="58" t="s">
        <v>35</v>
      </c>
      <c r="L663" s="125"/>
      <c r="M663" s="125"/>
    </row>
    <row r="664" spans="3:13" ht="14.25" thickBot="1" thickTop="1">
      <c r="C664" s="19" t="s">
        <v>17</v>
      </c>
      <c r="D664" s="139">
        <v>272</v>
      </c>
      <c r="E664" s="140">
        <v>270</v>
      </c>
      <c r="F664" s="140">
        <v>259</v>
      </c>
      <c r="G664" s="140">
        <v>255</v>
      </c>
      <c r="H664" s="140">
        <v>257</v>
      </c>
      <c r="I664" s="140">
        <v>262</v>
      </c>
      <c r="J664" s="141"/>
      <c r="K664" s="55">
        <v>1575</v>
      </c>
      <c r="L664" s="127"/>
      <c r="M664" s="127"/>
    </row>
    <row r="665" spans="3:13" ht="13.5" thickBot="1">
      <c r="C665" s="24" t="s">
        <v>18</v>
      </c>
      <c r="D665" s="33">
        <v>247</v>
      </c>
      <c r="E665" s="34">
        <v>245</v>
      </c>
      <c r="F665" s="34">
        <v>234</v>
      </c>
      <c r="G665" s="34">
        <v>229</v>
      </c>
      <c r="H665" s="34">
        <v>232</v>
      </c>
      <c r="I665" s="34">
        <v>236</v>
      </c>
      <c r="J665" s="126"/>
      <c r="K665" s="27">
        <v>1424</v>
      </c>
      <c r="L665" s="129"/>
      <c r="M665" s="129"/>
    </row>
    <row r="666" spans="3:13" ht="13.5" thickBot="1">
      <c r="C666" s="28" t="s">
        <v>19</v>
      </c>
      <c r="D666" s="36">
        <v>223</v>
      </c>
      <c r="E666" s="37">
        <v>220</v>
      </c>
      <c r="F666" s="37">
        <v>209</v>
      </c>
      <c r="G666" s="37">
        <v>204</v>
      </c>
      <c r="H666" s="37">
        <v>206</v>
      </c>
      <c r="I666" s="37">
        <v>210</v>
      </c>
      <c r="J666" s="128"/>
      <c r="K666" s="31">
        <v>1274</v>
      </c>
      <c r="L666" s="129"/>
      <c r="M666" s="129"/>
    </row>
    <row r="667" spans="3:13" ht="14.25" thickBot="1" thickTop="1">
      <c r="C667" s="32" t="s">
        <v>17</v>
      </c>
      <c r="D667" s="49">
        <v>95</v>
      </c>
      <c r="E667" s="50">
        <v>92</v>
      </c>
      <c r="F667" s="50">
        <v>96</v>
      </c>
      <c r="G667" s="50">
        <v>103</v>
      </c>
      <c r="H667" s="50">
        <v>95</v>
      </c>
      <c r="I667" s="50">
        <v>94</v>
      </c>
      <c r="J667" s="124"/>
      <c r="K667" s="51">
        <v>575</v>
      </c>
      <c r="L667" s="134"/>
      <c r="M667" s="134"/>
    </row>
    <row r="668" spans="3:13" ht="13.5" thickBot="1">
      <c r="C668" s="24" t="s">
        <v>20</v>
      </c>
      <c r="D668" s="33">
        <v>60</v>
      </c>
      <c r="E668" s="34">
        <v>57</v>
      </c>
      <c r="F668" s="34">
        <v>61</v>
      </c>
      <c r="G668" s="34">
        <v>67</v>
      </c>
      <c r="H668" s="34">
        <v>59</v>
      </c>
      <c r="I668" s="34">
        <v>58</v>
      </c>
      <c r="J668" s="126"/>
      <c r="K668" s="35">
        <v>361</v>
      </c>
      <c r="L668" s="129"/>
      <c r="M668" s="129"/>
    </row>
    <row r="669" spans="3:13" ht="13.5" thickBot="1">
      <c r="C669" s="28" t="s">
        <v>19</v>
      </c>
      <c r="D669" s="36">
        <v>35</v>
      </c>
      <c r="E669" s="37">
        <v>34</v>
      </c>
      <c r="F669" s="37">
        <v>35</v>
      </c>
      <c r="G669" s="37">
        <v>41</v>
      </c>
      <c r="H669" s="37">
        <v>33</v>
      </c>
      <c r="I669" s="37">
        <v>32</v>
      </c>
      <c r="J669" s="128"/>
      <c r="K669" s="38">
        <v>211</v>
      </c>
      <c r="L669" s="125"/>
      <c r="M669" s="125"/>
    </row>
    <row r="670" spans="3:13" ht="14.25" thickBot="1" thickTop="1">
      <c r="C670" s="32" t="s">
        <v>17</v>
      </c>
      <c r="D670" s="49">
        <v>367</v>
      </c>
      <c r="E670" s="50">
        <v>362</v>
      </c>
      <c r="F670" s="50">
        <v>356</v>
      </c>
      <c r="G670" s="50">
        <v>357</v>
      </c>
      <c r="H670" s="50">
        <v>352</v>
      </c>
      <c r="I670" s="50">
        <v>356</v>
      </c>
      <c r="J670" s="124"/>
      <c r="K670" s="22">
        <v>2150</v>
      </c>
      <c r="L670" s="127"/>
      <c r="M670" s="127"/>
    </row>
    <row r="671" spans="3:13" ht="13.5" thickBot="1">
      <c r="C671" s="24" t="s">
        <v>21</v>
      </c>
      <c r="D671" s="33">
        <v>307</v>
      </c>
      <c r="E671" s="34">
        <v>302</v>
      </c>
      <c r="F671" s="34">
        <v>295</v>
      </c>
      <c r="G671" s="34">
        <v>296</v>
      </c>
      <c r="H671" s="34">
        <v>290</v>
      </c>
      <c r="I671" s="34">
        <v>294</v>
      </c>
      <c r="J671" s="126"/>
      <c r="K671" s="27">
        <v>1785</v>
      </c>
      <c r="L671" s="129"/>
      <c r="M671" s="129"/>
    </row>
    <row r="672" spans="3:13" ht="13.5" thickBot="1">
      <c r="C672" s="143" t="s">
        <v>19</v>
      </c>
      <c r="D672" s="144">
        <v>258</v>
      </c>
      <c r="E672" s="145">
        <v>254</v>
      </c>
      <c r="F672" s="145">
        <v>244</v>
      </c>
      <c r="G672" s="145">
        <v>245</v>
      </c>
      <c r="H672" s="145">
        <v>240</v>
      </c>
      <c r="I672" s="145">
        <v>243</v>
      </c>
      <c r="J672" s="146"/>
      <c r="K672" s="56">
        <v>1484</v>
      </c>
      <c r="L672" s="119"/>
      <c r="M672" s="119"/>
    </row>
    <row r="673" spans="3:13" ht="14.25" thickBot="1" thickTop="1">
      <c r="C673" s="120"/>
      <c r="D673" s="147">
        <v>2020</v>
      </c>
      <c r="E673" s="148">
        <v>2020</v>
      </c>
      <c r="F673" s="148">
        <v>2020</v>
      </c>
      <c r="G673" s="148">
        <v>2020</v>
      </c>
      <c r="H673" s="148">
        <v>2020</v>
      </c>
      <c r="I673" s="148">
        <v>2020</v>
      </c>
      <c r="J673" s="149"/>
      <c r="K673" s="57" t="s">
        <v>34</v>
      </c>
      <c r="L673" s="119"/>
      <c r="M673" s="119"/>
    </row>
    <row r="674" spans="3:13" ht="13.5" thickBot="1">
      <c r="C674" s="120"/>
      <c r="D674" s="8" t="s">
        <v>91</v>
      </c>
      <c r="E674" s="150" t="s">
        <v>92</v>
      </c>
      <c r="F674" s="150" t="s">
        <v>93</v>
      </c>
      <c r="G674" s="150" t="s">
        <v>94</v>
      </c>
      <c r="H674" s="150" t="s">
        <v>95</v>
      </c>
      <c r="I674" s="150" t="s">
        <v>96</v>
      </c>
      <c r="J674" s="151"/>
      <c r="K674" s="58" t="s">
        <v>35</v>
      </c>
      <c r="L674" s="125"/>
      <c r="M674" s="125"/>
    </row>
    <row r="675" spans="3:13" ht="14.25" thickBot="1" thickTop="1">
      <c r="C675" s="19" t="s">
        <v>17</v>
      </c>
      <c r="D675" s="139">
        <v>242</v>
      </c>
      <c r="E675" s="140">
        <v>262</v>
      </c>
      <c r="F675" s="140">
        <v>259</v>
      </c>
      <c r="G675" s="140">
        <v>267</v>
      </c>
      <c r="H675" s="140">
        <v>259</v>
      </c>
      <c r="I675" s="140">
        <v>280</v>
      </c>
      <c r="J675" s="141"/>
      <c r="K675" s="55">
        <v>1568</v>
      </c>
      <c r="L675" s="134"/>
      <c r="M675" s="134"/>
    </row>
    <row r="676" spans="3:13" ht="13.5" thickBot="1">
      <c r="C676" s="24" t="s">
        <v>18</v>
      </c>
      <c r="D676" s="33">
        <v>216</v>
      </c>
      <c r="E676" s="34">
        <v>235</v>
      </c>
      <c r="F676" s="34">
        <v>232</v>
      </c>
      <c r="G676" s="34">
        <v>240</v>
      </c>
      <c r="H676" s="34">
        <v>231</v>
      </c>
      <c r="I676" s="34">
        <v>251</v>
      </c>
      <c r="J676" s="126"/>
      <c r="K676" s="27">
        <v>1404</v>
      </c>
      <c r="L676" s="129"/>
      <c r="M676" s="129"/>
    </row>
    <row r="677" spans="3:13" ht="13.5" thickBot="1">
      <c r="C677" s="28" t="s">
        <v>19</v>
      </c>
      <c r="D677" s="36">
        <v>190</v>
      </c>
      <c r="E677" s="37">
        <v>208</v>
      </c>
      <c r="F677" s="37">
        <v>205</v>
      </c>
      <c r="G677" s="37">
        <v>212</v>
      </c>
      <c r="H677" s="37">
        <v>203</v>
      </c>
      <c r="I677" s="37">
        <v>222</v>
      </c>
      <c r="J677" s="128"/>
      <c r="K677" s="31">
        <v>1240</v>
      </c>
      <c r="L677" s="129"/>
      <c r="M677" s="129"/>
    </row>
    <row r="678" spans="3:13" ht="14.25" thickBot="1" thickTop="1">
      <c r="C678" s="32" t="s">
        <v>17</v>
      </c>
      <c r="D678" s="49">
        <v>95</v>
      </c>
      <c r="E678" s="50">
        <v>91</v>
      </c>
      <c r="F678" s="50">
        <v>95</v>
      </c>
      <c r="G678" s="50">
        <v>95</v>
      </c>
      <c r="H678" s="50">
        <v>92</v>
      </c>
      <c r="I678" s="50">
        <v>96</v>
      </c>
      <c r="J678" s="124"/>
      <c r="K678" s="51">
        <v>564</v>
      </c>
      <c r="L678" s="134"/>
      <c r="M678" s="134"/>
    </row>
    <row r="679" spans="3:13" ht="13.5" thickBot="1">
      <c r="C679" s="24" t="s">
        <v>20</v>
      </c>
      <c r="D679" s="33">
        <v>59</v>
      </c>
      <c r="E679" s="34">
        <v>54</v>
      </c>
      <c r="F679" s="34">
        <v>59</v>
      </c>
      <c r="G679" s="34">
        <v>59</v>
      </c>
      <c r="H679" s="34">
        <v>55</v>
      </c>
      <c r="I679" s="34">
        <v>60</v>
      </c>
      <c r="J679" s="126"/>
      <c r="K679" s="35">
        <v>345</v>
      </c>
      <c r="L679" s="129"/>
      <c r="M679" s="129"/>
    </row>
    <row r="680" spans="3:13" ht="13.5" thickBot="1">
      <c r="C680" s="28" t="s">
        <v>19</v>
      </c>
      <c r="D680" s="36">
        <v>34</v>
      </c>
      <c r="E680" s="37">
        <v>31</v>
      </c>
      <c r="F680" s="37">
        <v>34</v>
      </c>
      <c r="G680" s="37">
        <v>34</v>
      </c>
      <c r="H680" s="37">
        <v>32</v>
      </c>
      <c r="I680" s="37">
        <v>35</v>
      </c>
      <c r="J680" s="128"/>
      <c r="K680" s="38">
        <v>200</v>
      </c>
      <c r="L680" s="125"/>
      <c r="M680" s="125"/>
    </row>
    <row r="681" spans="3:13" ht="14.25" thickBot="1" thickTop="1">
      <c r="C681" s="32" t="s">
        <v>17</v>
      </c>
      <c r="D681" s="49">
        <v>337</v>
      </c>
      <c r="E681" s="50">
        <v>352</v>
      </c>
      <c r="F681" s="50">
        <v>354</v>
      </c>
      <c r="G681" s="50">
        <v>363</v>
      </c>
      <c r="H681" s="50">
        <v>351</v>
      </c>
      <c r="I681" s="50">
        <v>376</v>
      </c>
      <c r="J681" s="124"/>
      <c r="K681" s="22">
        <v>2133</v>
      </c>
      <c r="L681" s="127"/>
      <c r="M681" s="127"/>
    </row>
    <row r="682" spans="3:13" ht="13.5" thickBot="1">
      <c r="C682" s="24" t="s">
        <v>21</v>
      </c>
      <c r="D682" s="33">
        <v>275</v>
      </c>
      <c r="E682" s="34">
        <v>289</v>
      </c>
      <c r="F682" s="34">
        <v>291</v>
      </c>
      <c r="G682" s="34">
        <v>299</v>
      </c>
      <c r="H682" s="34">
        <v>286</v>
      </c>
      <c r="I682" s="34">
        <v>310</v>
      </c>
      <c r="J682" s="126"/>
      <c r="K682" s="27">
        <v>1749</v>
      </c>
      <c r="L682" s="129"/>
      <c r="M682" s="129"/>
    </row>
    <row r="683" spans="3:13" ht="13.5" thickBot="1">
      <c r="C683" s="143" t="s">
        <v>19</v>
      </c>
      <c r="D683" s="144">
        <v>224</v>
      </c>
      <c r="E683" s="145">
        <v>239</v>
      </c>
      <c r="F683" s="145">
        <v>238</v>
      </c>
      <c r="G683" s="145">
        <v>246</v>
      </c>
      <c r="H683" s="145">
        <v>234</v>
      </c>
      <c r="I683" s="145">
        <v>257</v>
      </c>
      <c r="J683" s="146"/>
      <c r="K683" s="56">
        <v>1440</v>
      </c>
      <c r="L683" s="119"/>
      <c r="M683" s="119"/>
    </row>
    <row r="684" spans="3:13" ht="14.25" thickBot="1" thickTop="1">
      <c r="C684" s="120"/>
      <c r="D684" s="147">
        <v>2020</v>
      </c>
      <c r="E684" s="148">
        <v>2020</v>
      </c>
      <c r="F684" s="148">
        <v>2020</v>
      </c>
      <c r="G684" s="148">
        <v>2020</v>
      </c>
      <c r="H684" s="148">
        <v>2020</v>
      </c>
      <c r="I684" s="148">
        <v>2020</v>
      </c>
      <c r="J684" s="149"/>
      <c r="K684" s="57" t="s">
        <v>34</v>
      </c>
      <c r="L684" s="119"/>
      <c r="M684" s="119"/>
    </row>
    <row r="685" spans="3:13" ht="13.5" thickBot="1">
      <c r="C685" s="120"/>
      <c r="D685" s="8" t="s">
        <v>85</v>
      </c>
      <c r="E685" s="150" t="s">
        <v>86</v>
      </c>
      <c r="F685" s="150" t="s">
        <v>87</v>
      </c>
      <c r="G685" s="150" t="s">
        <v>88</v>
      </c>
      <c r="H685" s="150" t="s">
        <v>89</v>
      </c>
      <c r="I685" s="150" t="s">
        <v>90</v>
      </c>
      <c r="J685" s="151"/>
      <c r="K685" s="58" t="s">
        <v>35</v>
      </c>
      <c r="L685" s="125"/>
      <c r="M685" s="125"/>
    </row>
    <row r="686" spans="3:13" ht="14.25" thickBot="1" thickTop="1">
      <c r="C686" s="19" t="s">
        <v>17</v>
      </c>
      <c r="D686" s="139">
        <v>301</v>
      </c>
      <c r="E686" s="140">
        <v>299</v>
      </c>
      <c r="F686" s="140">
        <v>289</v>
      </c>
      <c r="G686" s="140">
        <v>284</v>
      </c>
      <c r="H686" s="140">
        <v>287</v>
      </c>
      <c r="I686" s="140">
        <v>292</v>
      </c>
      <c r="J686" s="141"/>
      <c r="K686" s="55">
        <v>1751</v>
      </c>
      <c r="L686" s="127"/>
      <c r="M686" s="127"/>
    </row>
    <row r="687" spans="3:13" ht="13.5" thickBot="1">
      <c r="C687" s="24" t="s">
        <v>18</v>
      </c>
      <c r="D687" s="33">
        <v>271</v>
      </c>
      <c r="E687" s="34">
        <v>269</v>
      </c>
      <c r="F687" s="34">
        <v>258</v>
      </c>
      <c r="G687" s="34">
        <v>253</v>
      </c>
      <c r="H687" s="34">
        <v>256</v>
      </c>
      <c r="I687" s="34">
        <v>260</v>
      </c>
      <c r="J687" s="126"/>
      <c r="K687" s="27">
        <v>1567</v>
      </c>
      <c r="L687" s="129"/>
      <c r="M687" s="129"/>
    </row>
    <row r="688" spans="3:13" ht="13.5" thickBot="1">
      <c r="C688" s="28" t="s">
        <v>19</v>
      </c>
      <c r="D688" s="36">
        <v>241</v>
      </c>
      <c r="E688" s="37">
        <v>238</v>
      </c>
      <c r="F688" s="37">
        <v>228</v>
      </c>
      <c r="G688" s="37">
        <v>222</v>
      </c>
      <c r="H688" s="37">
        <v>224</v>
      </c>
      <c r="I688" s="37">
        <v>228</v>
      </c>
      <c r="J688" s="128"/>
      <c r="K688" s="31">
        <v>1382</v>
      </c>
      <c r="L688" s="129"/>
      <c r="M688" s="129"/>
    </row>
    <row r="689" spans="3:13" ht="14.25" thickBot="1" thickTop="1">
      <c r="C689" s="32" t="s">
        <v>17</v>
      </c>
      <c r="D689" s="49">
        <v>101</v>
      </c>
      <c r="E689" s="50">
        <v>98</v>
      </c>
      <c r="F689" s="50">
        <v>102</v>
      </c>
      <c r="G689" s="50">
        <v>109</v>
      </c>
      <c r="H689" s="50">
        <v>100</v>
      </c>
      <c r="I689" s="50">
        <v>100</v>
      </c>
      <c r="J689" s="124"/>
      <c r="K689" s="51">
        <v>610</v>
      </c>
      <c r="L689" s="134"/>
      <c r="M689" s="134"/>
    </row>
    <row r="690" spans="3:13" ht="13.5" thickBot="1">
      <c r="C690" s="24" t="s">
        <v>20</v>
      </c>
      <c r="D690" s="33">
        <v>63</v>
      </c>
      <c r="E690" s="34">
        <v>60</v>
      </c>
      <c r="F690" s="34">
        <v>64</v>
      </c>
      <c r="G690" s="34">
        <v>70</v>
      </c>
      <c r="H690" s="34">
        <v>62</v>
      </c>
      <c r="I690" s="34">
        <v>61</v>
      </c>
      <c r="J690" s="126"/>
      <c r="K690" s="35">
        <v>380</v>
      </c>
      <c r="L690" s="129"/>
      <c r="M690" s="129"/>
    </row>
    <row r="691" spans="3:13" ht="13.5" thickBot="1">
      <c r="C691" s="28" t="s">
        <v>19</v>
      </c>
      <c r="D691" s="36">
        <v>37</v>
      </c>
      <c r="E691" s="37">
        <v>36</v>
      </c>
      <c r="F691" s="37">
        <v>37</v>
      </c>
      <c r="G691" s="37">
        <v>43</v>
      </c>
      <c r="H691" s="37">
        <v>35</v>
      </c>
      <c r="I691" s="37">
        <v>34</v>
      </c>
      <c r="J691" s="128"/>
      <c r="K691" s="38">
        <v>221</v>
      </c>
      <c r="L691" s="125"/>
      <c r="M691" s="125"/>
    </row>
    <row r="692" spans="3:13" ht="14.25" thickBot="1" thickTop="1">
      <c r="C692" s="32" t="s">
        <v>17</v>
      </c>
      <c r="D692" s="49">
        <v>402</v>
      </c>
      <c r="E692" s="50">
        <v>397</v>
      </c>
      <c r="F692" s="50">
        <v>391</v>
      </c>
      <c r="G692" s="50">
        <v>392</v>
      </c>
      <c r="H692" s="50">
        <v>387</v>
      </c>
      <c r="I692" s="50">
        <v>391</v>
      </c>
      <c r="J692" s="124"/>
      <c r="K692" s="22">
        <v>2361</v>
      </c>
      <c r="L692" s="127"/>
      <c r="M692" s="127"/>
    </row>
    <row r="693" spans="3:13" ht="13.5" thickBot="1">
      <c r="C693" s="24" t="s">
        <v>21</v>
      </c>
      <c r="D693" s="33">
        <v>334</v>
      </c>
      <c r="E693" s="34">
        <v>329</v>
      </c>
      <c r="F693" s="34">
        <v>322</v>
      </c>
      <c r="G693" s="34">
        <v>323</v>
      </c>
      <c r="H693" s="34">
        <v>317</v>
      </c>
      <c r="I693" s="34">
        <v>321</v>
      </c>
      <c r="J693" s="126"/>
      <c r="K693" s="27">
        <v>1947</v>
      </c>
      <c r="L693" s="129"/>
      <c r="M693" s="129"/>
    </row>
    <row r="694" spans="3:13" ht="13.5" thickBot="1">
      <c r="C694" s="143" t="s">
        <v>19</v>
      </c>
      <c r="D694" s="144">
        <v>278</v>
      </c>
      <c r="E694" s="145">
        <v>274</v>
      </c>
      <c r="F694" s="145">
        <v>264</v>
      </c>
      <c r="G694" s="145">
        <v>265</v>
      </c>
      <c r="H694" s="145">
        <v>259</v>
      </c>
      <c r="I694" s="145">
        <v>262</v>
      </c>
      <c r="J694" s="146"/>
      <c r="K694" s="56">
        <v>1602</v>
      </c>
      <c r="L694" s="119"/>
      <c r="M694" s="119"/>
    </row>
    <row r="695" spans="3:13" ht="14.25" thickBot="1" thickTop="1">
      <c r="C695" s="120"/>
      <c r="D695" s="8">
        <v>2021</v>
      </c>
      <c r="E695" s="150">
        <v>2021</v>
      </c>
      <c r="F695" s="150">
        <v>2021</v>
      </c>
      <c r="G695" s="150">
        <v>2021</v>
      </c>
      <c r="H695" s="150">
        <v>2021</v>
      </c>
      <c r="I695" s="150">
        <v>2021</v>
      </c>
      <c r="J695" s="151"/>
      <c r="K695" s="58" t="s">
        <v>34</v>
      </c>
      <c r="L695" s="119"/>
      <c r="M695" s="119"/>
    </row>
    <row r="696" spans="3:13" ht="13.5" thickBot="1">
      <c r="C696" s="161"/>
      <c r="D696" s="121" t="s">
        <v>91</v>
      </c>
      <c r="E696" s="122" t="s">
        <v>92</v>
      </c>
      <c r="F696" s="122" t="s">
        <v>93</v>
      </c>
      <c r="G696" s="122" t="s">
        <v>94</v>
      </c>
      <c r="H696" s="122" t="s">
        <v>95</v>
      </c>
      <c r="I696" s="122" t="s">
        <v>96</v>
      </c>
      <c r="J696" s="123"/>
      <c r="K696" s="52" t="s">
        <v>35</v>
      </c>
      <c r="L696" s="125"/>
      <c r="M696" s="125"/>
    </row>
    <row r="697" spans="3:13" ht="14.25" thickBot="1" thickTop="1">
      <c r="C697" s="32" t="s">
        <v>17</v>
      </c>
      <c r="D697" s="49">
        <v>271</v>
      </c>
      <c r="E697" s="50">
        <v>291</v>
      </c>
      <c r="F697" s="50">
        <v>288</v>
      </c>
      <c r="G697" s="50">
        <v>297</v>
      </c>
      <c r="H697" s="50">
        <v>288</v>
      </c>
      <c r="I697" s="50">
        <v>309</v>
      </c>
      <c r="J697" s="124"/>
      <c r="K697" s="22">
        <v>1743</v>
      </c>
      <c r="L697" s="134"/>
      <c r="M697" s="134"/>
    </row>
    <row r="698" spans="3:13" ht="13.5" thickBot="1">
      <c r="C698" s="24" t="s">
        <v>18</v>
      </c>
      <c r="D698" s="33">
        <v>240</v>
      </c>
      <c r="E698" s="34">
        <v>259</v>
      </c>
      <c r="F698" s="34">
        <v>255</v>
      </c>
      <c r="G698" s="34">
        <v>263</v>
      </c>
      <c r="H698" s="34">
        <v>254</v>
      </c>
      <c r="I698" s="34">
        <v>274</v>
      </c>
      <c r="J698" s="126"/>
      <c r="K698" s="27">
        <v>1546</v>
      </c>
      <c r="L698" s="129"/>
      <c r="M698" s="129"/>
    </row>
    <row r="699" spans="3:13" ht="13.5" thickBot="1">
      <c r="C699" s="28" t="s">
        <v>19</v>
      </c>
      <c r="D699" s="36">
        <v>207</v>
      </c>
      <c r="E699" s="37">
        <v>226</v>
      </c>
      <c r="F699" s="37">
        <v>222</v>
      </c>
      <c r="G699" s="37">
        <v>229</v>
      </c>
      <c r="H699" s="37">
        <v>220</v>
      </c>
      <c r="I699" s="37">
        <v>239</v>
      </c>
      <c r="J699" s="128"/>
      <c r="K699" s="31">
        <v>1343</v>
      </c>
      <c r="L699" s="129"/>
      <c r="M699" s="129"/>
    </row>
    <row r="700" spans="3:13" ht="14.25" thickBot="1" thickTop="1">
      <c r="C700" s="32" t="s">
        <v>17</v>
      </c>
      <c r="D700" s="49">
        <v>101</v>
      </c>
      <c r="E700" s="50">
        <v>96</v>
      </c>
      <c r="F700" s="50">
        <v>101</v>
      </c>
      <c r="G700" s="50">
        <v>101</v>
      </c>
      <c r="H700" s="50">
        <v>98</v>
      </c>
      <c r="I700" s="50">
        <v>102</v>
      </c>
      <c r="J700" s="124"/>
      <c r="K700" s="51">
        <v>599</v>
      </c>
      <c r="L700" s="134"/>
      <c r="M700" s="134"/>
    </row>
    <row r="701" spans="3:13" ht="13.5" thickBot="1">
      <c r="C701" s="24" t="s">
        <v>20</v>
      </c>
      <c r="D701" s="33">
        <v>62</v>
      </c>
      <c r="E701" s="34">
        <v>57</v>
      </c>
      <c r="F701" s="34">
        <v>62</v>
      </c>
      <c r="G701" s="34">
        <v>62</v>
      </c>
      <c r="H701" s="34">
        <v>58</v>
      </c>
      <c r="I701" s="34">
        <v>63</v>
      </c>
      <c r="J701" s="126"/>
      <c r="K701" s="35">
        <v>364</v>
      </c>
      <c r="L701" s="129"/>
      <c r="M701" s="129"/>
    </row>
    <row r="702" spans="3:13" ht="13.5" thickBot="1">
      <c r="C702" s="28" t="s">
        <v>19</v>
      </c>
      <c r="D702" s="36">
        <v>36</v>
      </c>
      <c r="E702" s="37">
        <v>32</v>
      </c>
      <c r="F702" s="37">
        <v>35</v>
      </c>
      <c r="G702" s="37">
        <v>36</v>
      </c>
      <c r="H702" s="37">
        <v>33</v>
      </c>
      <c r="I702" s="37">
        <v>37</v>
      </c>
      <c r="J702" s="128"/>
      <c r="K702" s="38">
        <v>209</v>
      </c>
      <c r="L702" s="125"/>
      <c r="M702" s="125"/>
    </row>
    <row r="703" spans="3:13" ht="14.25" thickBot="1" thickTop="1">
      <c r="C703" s="32" t="s">
        <v>17</v>
      </c>
      <c r="D703" s="49">
        <v>372</v>
      </c>
      <c r="E703" s="50">
        <v>387</v>
      </c>
      <c r="F703" s="50">
        <v>389</v>
      </c>
      <c r="G703" s="50">
        <v>398</v>
      </c>
      <c r="H703" s="50">
        <v>385</v>
      </c>
      <c r="I703" s="50">
        <v>411</v>
      </c>
      <c r="J703" s="124"/>
      <c r="K703" s="22">
        <v>2342</v>
      </c>
      <c r="L703" s="127"/>
      <c r="M703" s="127"/>
    </row>
    <row r="704" spans="3:13" ht="13.5" thickBot="1">
      <c r="C704" s="24" t="s">
        <v>21</v>
      </c>
      <c r="D704" s="33">
        <v>301</v>
      </c>
      <c r="E704" s="34">
        <v>316</v>
      </c>
      <c r="F704" s="34">
        <v>317</v>
      </c>
      <c r="G704" s="34">
        <v>326</v>
      </c>
      <c r="H704" s="34">
        <v>312</v>
      </c>
      <c r="I704" s="34">
        <v>337</v>
      </c>
      <c r="J704" s="126"/>
      <c r="K704" s="27">
        <v>1909</v>
      </c>
      <c r="L704" s="129"/>
      <c r="M704" s="129"/>
    </row>
    <row r="705" spans="3:11" ht="13.5" thickBot="1">
      <c r="C705" s="28" t="s">
        <v>19</v>
      </c>
      <c r="D705" s="36">
        <v>243</v>
      </c>
      <c r="E705" s="37">
        <v>258</v>
      </c>
      <c r="F705" s="37">
        <v>257</v>
      </c>
      <c r="G705" s="37">
        <v>265</v>
      </c>
      <c r="H705" s="37">
        <v>253</v>
      </c>
      <c r="I705" s="37">
        <v>276</v>
      </c>
      <c r="J705" s="128"/>
      <c r="K705" s="31">
        <v>1552</v>
      </c>
    </row>
    <row r="706" ht="13.5" thickTop="1"/>
    <row r="708" ht="15">
      <c r="C708" s="116" t="s">
        <v>104</v>
      </c>
    </row>
    <row r="709" ht="15">
      <c r="C709" s="116" t="s">
        <v>135</v>
      </c>
    </row>
    <row r="710" ht="15.75" thickBot="1">
      <c r="C710" s="116"/>
    </row>
    <row r="711" spans="3:13" ht="14.25" thickBot="1" thickTop="1">
      <c r="C711" s="117" t="s">
        <v>204</v>
      </c>
      <c r="D711" s="6">
        <v>2016</v>
      </c>
      <c r="E711" s="40">
        <v>2016</v>
      </c>
      <c r="F711" s="40">
        <v>2016</v>
      </c>
      <c r="G711" s="40">
        <v>2016</v>
      </c>
      <c r="H711" s="40">
        <v>2016</v>
      </c>
      <c r="I711" s="40">
        <v>2016</v>
      </c>
      <c r="J711" s="118"/>
      <c r="K711" s="41" t="s">
        <v>34</v>
      </c>
      <c r="L711" s="119"/>
      <c r="M711" s="119"/>
    </row>
    <row r="712" spans="3:13" ht="13.5" thickBot="1">
      <c r="C712" s="120"/>
      <c r="D712" s="121" t="s">
        <v>85</v>
      </c>
      <c r="E712" s="122" t="s">
        <v>86</v>
      </c>
      <c r="F712" s="122" t="s">
        <v>87</v>
      </c>
      <c r="G712" s="122" t="s">
        <v>88</v>
      </c>
      <c r="H712" s="122" t="s">
        <v>89</v>
      </c>
      <c r="I712" s="122" t="s">
        <v>90</v>
      </c>
      <c r="J712" s="123"/>
      <c r="K712" s="52" t="s">
        <v>35</v>
      </c>
      <c r="L712" s="119"/>
      <c r="M712" s="119"/>
    </row>
    <row r="713" spans="3:13" ht="14.25" thickBot="1" thickTop="1">
      <c r="C713" s="19" t="s">
        <v>17</v>
      </c>
      <c r="D713" s="49">
        <v>133</v>
      </c>
      <c r="E713" s="50">
        <v>84</v>
      </c>
      <c r="F713" s="50">
        <v>116</v>
      </c>
      <c r="G713" s="50">
        <v>130</v>
      </c>
      <c r="H713" s="50">
        <v>135</v>
      </c>
      <c r="I713" s="50">
        <v>87</v>
      </c>
      <c r="J713" s="124"/>
      <c r="K713" s="51">
        <v>685</v>
      </c>
      <c r="L713" s="129"/>
      <c r="M713" s="129"/>
    </row>
    <row r="714" spans="3:13" ht="13.5" thickBot="1">
      <c r="C714" s="24" t="s">
        <v>18</v>
      </c>
      <c r="D714" s="33">
        <v>125</v>
      </c>
      <c r="E714" s="34">
        <v>77</v>
      </c>
      <c r="F714" s="34">
        <v>109</v>
      </c>
      <c r="G714" s="34">
        <v>123</v>
      </c>
      <c r="H714" s="34">
        <v>128</v>
      </c>
      <c r="I714" s="34">
        <v>81</v>
      </c>
      <c r="J714" s="126"/>
      <c r="K714" s="35">
        <v>642</v>
      </c>
      <c r="L714" s="134"/>
      <c r="M714" s="134"/>
    </row>
    <row r="715" spans="3:13" ht="13.5" thickBot="1">
      <c r="C715" s="28" t="s">
        <v>19</v>
      </c>
      <c r="D715" s="36">
        <v>117</v>
      </c>
      <c r="E715" s="37">
        <v>71</v>
      </c>
      <c r="F715" s="37">
        <v>102</v>
      </c>
      <c r="G715" s="37">
        <v>115</v>
      </c>
      <c r="H715" s="37">
        <v>120</v>
      </c>
      <c r="I715" s="37">
        <v>75</v>
      </c>
      <c r="J715" s="128"/>
      <c r="K715" s="38">
        <v>601</v>
      </c>
      <c r="L715" s="129"/>
      <c r="M715" s="129"/>
    </row>
    <row r="716" spans="3:13" ht="14.25" thickBot="1" thickTop="1">
      <c r="C716" s="32" t="s">
        <v>17</v>
      </c>
      <c r="D716" s="20">
        <v>1728</v>
      </c>
      <c r="E716" s="21">
        <v>1581</v>
      </c>
      <c r="F716" s="21">
        <v>1707</v>
      </c>
      <c r="G716" s="21">
        <v>1697</v>
      </c>
      <c r="H716" s="21">
        <v>1763</v>
      </c>
      <c r="I716" s="21">
        <v>1749</v>
      </c>
      <c r="J716" s="124"/>
      <c r="K716" s="22">
        <v>10225</v>
      </c>
      <c r="L716" s="125"/>
      <c r="M716" s="125"/>
    </row>
    <row r="717" spans="3:13" ht="13.5" thickBot="1">
      <c r="C717" s="24" t="s">
        <v>20</v>
      </c>
      <c r="D717" s="162">
        <v>1539</v>
      </c>
      <c r="E717" s="163">
        <v>1394</v>
      </c>
      <c r="F717" s="163">
        <v>1519</v>
      </c>
      <c r="G717" s="163">
        <v>1509</v>
      </c>
      <c r="H717" s="163">
        <v>1574</v>
      </c>
      <c r="I717" s="163">
        <v>1559</v>
      </c>
      <c r="J717" s="132"/>
      <c r="K717" s="53">
        <v>9093</v>
      </c>
      <c r="L717" s="127"/>
      <c r="M717" s="127"/>
    </row>
    <row r="718" spans="3:13" ht="13.5" thickBot="1">
      <c r="C718" s="32" t="s">
        <v>19</v>
      </c>
      <c r="D718" s="164">
        <v>1350</v>
      </c>
      <c r="E718" s="165">
        <v>1207</v>
      </c>
      <c r="F718" s="165">
        <v>1331</v>
      </c>
      <c r="G718" s="165">
        <v>1320</v>
      </c>
      <c r="H718" s="165">
        <v>1385</v>
      </c>
      <c r="I718" s="165">
        <v>1369</v>
      </c>
      <c r="J718" s="137"/>
      <c r="K718" s="54">
        <v>7962</v>
      </c>
      <c r="L718" s="125"/>
      <c r="M718" s="125"/>
    </row>
    <row r="719" spans="3:13" ht="14.25" thickBot="1" thickTop="1">
      <c r="C719" s="19" t="s">
        <v>17</v>
      </c>
      <c r="D719" s="166">
        <v>1860</v>
      </c>
      <c r="E719" s="167">
        <v>1665</v>
      </c>
      <c r="F719" s="167">
        <v>1824</v>
      </c>
      <c r="G719" s="167">
        <v>1827</v>
      </c>
      <c r="H719" s="167">
        <v>1898</v>
      </c>
      <c r="I719" s="167">
        <v>1836</v>
      </c>
      <c r="J719" s="141"/>
      <c r="K719" s="55">
        <v>10911</v>
      </c>
      <c r="L719" s="125"/>
      <c r="M719" s="125"/>
    </row>
    <row r="720" spans="3:13" ht="13.5" thickBot="1">
      <c r="C720" s="142" t="s">
        <v>21</v>
      </c>
      <c r="D720" s="25">
        <v>1664</v>
      </c>
      <c r="E720" s="26">
        <v>1471</v>
      </c>
      <c r="F720" s="26">
        <v>1628</v>
      </c>
      <c r="G720" s="26">
        <v>1631</v>
      </c>
      <c r="H720" s="26">
        <v>1702</v>
      </c>
      <c r="I720" s="26">
        <v>1640</v>
      </c>
      <c r="J720" s="126"/>
      <c r="K720" s="27">
        <v>9736</v>
      </c>
      <c r="L720" s="127"/>
      <c r="M720" s="127"/>
    </row>
    <row r="721" spans="3:13" ht="13.5" thickBot="1">
      <c r="C721" s="143" t="s">
        <v>19</v>
      </c>
      <c r="D721" s="168">
        <v>1468</v>
      </c>
      <c r="E721" s="169">
        <v>1278</v>
      </c>
      <c r="F721" s="169">
        <v>1433</v>
      </c>
      <c r="G721" s="169">
        <v>1436</v>
      </c>
      <c r="H721" s="169">
        <v>1505</v>
      </c>
      <c r="I721" s="169">
        <v>1444</v>
      </c>
      <c r="J721" s="146"/>
      <c r="K721" s="56">
        <v>8562</v>
      </c>
      <c r="L721" s="125"/>
      <c r="M721" s="125"/>
    </row>
    <row r="722" spans="3:13" ht="14.25" thickBot="1" thickTop="1">
      <c r="C722" s="120"/>
      <c r="D722" s="147">
        <v>2017</v>
      </c>
      <c r="E722" s="148">
        <v>2017</v>
      </c>
      <c r="F722" s="148">
        <v>2017</v>
      </c>
      <c r="G722" s="148">
        <v>2017</v>
      </c>
      <c r="H722" s="148">
        <v>2017</v>
      </c>
      <c r="I722" s="148">
        <v>2017</v>
      </c>
      <c r="J722" s="149"/>
      <c r="K722" s="57" t="s">
        <v>34</v>
      </c>
      <c r="L722" s="119"/>
      <c r="M722" s="119"/>
    </row>
    <row r="723" spans="3:13" ht="13.5" thickBot="1">
      <c r="C723" s="120"/>
      <c r="D723" s="8" t="s">
        <v>91</v>
      </c>
      <c r="E723" s="150" t="s">
        <v>92</v>
      </c>
      <c r="F723" s="150" t="s">
        <v>93</v>
      </c>
      <c r="G723" s="150" t="s">
        <v>94</v>
      </c>
      <c r="H723" s="150" t="s">
        <v>95</v>
      </c>
      <c r="I723" s="150" t="s">
        <v>96</v>
      </c>
      <c r="J723" s="151"/>
      <c r="K723" s="58" t="s">
        <v>35</v>
      </c>
      <c r="L723" s="119"/>
      <c r="M723" s="119"/>
    </row>
    <row r="724" spans="3:13" ht="14.25" thickBot="1" thickTop="1">
      <c r="C724" s="19" t="s">
        <v>17</v>
      </c>
      <c r="D724" s="152">
        <v>116</v>
      </c>
      <c r="E724" s="153">
        <v>130</v>
      </c>
      <c r="F724" s="153">
        <v>166</v>
      </c>
      <c r="G724" s="153">
        <v>123</v>
      </c>
      <c r="H724" s="153">
        <v>142</v>
      </c>
      <c r="I724" s="153">
        <v>172</v>
      </c>
      <c r="J724" s="154"/>
      <c r="K724" s="176">
        <v>849</v>
      </c>
      <c r="L724" s="129"/>
      <c r="M724" s="129"/>
    </row>
    <row r="725" spans="3:13" ht="13.5" thickBot="1">
      <c r="C725" s="24" t="s">
        <v>18</v>
      </c>
      <c r="D725" s="155">
        <v>109</v>
      </c>
      <c r="E725" s="156">
        <v>122</v>
      </c>
      <c r="F725" s="156">
        <v>158</v>
      </c>
      <c r="G725" s="156">
        <v>115</v>
      </c>
      <c r="H725" s="156">
        <v>134</v>
      </c>
      <c r="I725" s="156">
        <v>163</v>
      </c>
      <c r="J725" s="157"/>
      <c r="K725" s="177">
        <v>802</v>
      </c>
      <c r="L725" s="134"/>
      <c r="M725" s="134"/>
    </row>
    <row r="726" spans="3:13" ht="13.5" thickBot="1">
      <c r="C726" s="28" t="s">
        <v>19</v>
      </c>
      <c r="D726" s="158">
        <v>101</v>
      </c>
      <c r="E726" s="159">
        <v>115</v>
      </c>
      <c r="F726" s="159">
        <v>150</v>
      </c>
      <c r="G726" s="159">
        <v>108</v>
      </c>
      <c r="H726" s="159">
        <v>126</v>
      </c>
      <c r="I726" s="159">
        <v>154</v>
      </c>
      <c r="J726" s="160"/>
      <c r="K726" s="178">
        <v>755</v>
      </c>
      <c r="L726" s="129"/>
      <c r="M726" s="129"/>
    </row>
    <row r="727" spans="3:13" ht="14.25" thickBot="1" thickTop="1">
      <c r="C727" s="32" t="s">
        <v>17</v>
      </c>
      <c r="D727" s="20">
        <v>2344</v>
      </c>
      <c r="E727" s="21">
        <v>2151</v>
      </c>
      <c r="F727" s="21">
        <v>2293</v>
      </c>
      <c r="G727" s="21">
        <v>2058</v>
      </c>
      <c r="H727" s="21">
        <v>2068</v>
      </c>
      <c r="I727" s="21">
        <v>2079</v>
      </c>
      <c r="J727" s="124"/>
      <c r="K727" s="22">
        <v>12993</v>
      </c>
      <c r="L727" s="125"/>
      <c r="M727" s="125"/>
    </row>
    <row r="728" spans="3:13" ht="13.5" thickBot="1">
      <c r="C728" s="24" t="s">
        <v>20</v>
      </c>
      <c r="D728" s="25">
        <v>2147</v>
      </c>
      <c r="E728" s="26">
        <v>1952</v>
      </c>
      <c r="F728" s="26">
        <v>2091</v>
      </c>
      <c r="G728" s="26">
        <v>1858</v>
      </c>
      <c r="H728" s="26">
        <v>1870</v>
      </c>
      <c r="I728" s="26">
        <v>1882</v>
      </c>
      <c r="J728" s="126"/>
      <c r="K728" s="27">
        <v>11800</v>
      </c>
      <c r="L728" s="127"/>
      <c r="M728" s="127"/>
    </row>
    <row r="729" spans="3:13" ht="13.5" thickBot="1">
      <c r="C729" s="32" t="s">
        <v>19</v>
      </c>
      <c r="D729" s="29">
        <v>1949</v>
      </c>
      <c r="E729" s="30">
        <v>1753</v>
      </c>
      <c r="F729" s="30">
        <v>1890</v>
      </c>
      <c r="G729" s="30">
        <v>1659</v>
      </c>
      <c r="H729" s="30">
        <v>1671</v>
      </c>
      <c r="I729" s="30">
        <v>1686</v>
      </c>
      <c r="J729" s="128"/>
      <c r="K729" s="31">
        <v>10607</v>
      </c>
      <c r="L729" s="125"/>
      <c r="M729" s="125"/>
    </row>
    <row r="730" spans="3:13" ht="14.25" thickBot="1" thickTop="1">
      <c r="C730" s="19" t="s">
        <v>17</v>
      </c>
      <c r="D730" s="20">
        <v>2460</v>
      </c>
      <c r="E730" s="21">
        <v>2281</v>
      </c>
      <c r="F730" s="21">
        <v>2459</v>
      </c>
      <c r="G730" s="21">
        <v>2181</v>
      </c>
      <c r="H730" s="21">
        <v>2211</v>
      </c>
      <c r="I730" s="21">
        <v>2251</v>
      </c>
      <c r="J730" s="124"/>
      <c r="K730" s="22">
        <v>13842</v>
      </c>
      <c r="L730" s="125"/>
      <c r="M730" s="125"/>
    </row>
    <row r="731" spans="3:13" ht="13.5" thickBot="1">
      <c r="C731" s="24" t="s">
        <v>21</v>
      </c>
      <c r="D731" s="25">
        <v>2255</v>
      </c>
      <c r="E731" s="26">
        <v>2074</v>
      </c>
      <c r="F731" s="26">
        <v>2249</v>
      </c>
      <c r="G731" s="26">
        <v>1973</v>
      </c>
      <c r="H731" s="26">
        <v>2004</v>
      </c>
      <c r="I731" s="26">
        <v>2046</v>
      </c>
      <c r="J731" s="126"/>
      <c r="K731" s="27">
        <v>12602</v>
      </c>
      <c r="L731" s="127"/>
      <c r="M731" s="127"/>
    </row>
    <row r="732" spans="3:13" ht="13.5" thickBot="1">
      <c r="C732" s="143" t="s">
        <v>19</v>
      </c>
      <c r="D732" s="168">
        <v>2051</v>
      </c>
      <c r="E732" s="169">
        <v>1867</v>
      </c>
      <c r="F732" s="169">
        <v>2039</v>
      </c>
      <c r="G732" s="169">
        <v>1767</v>
      </c>
      <c r="H732" s="169">
        <v>1797</v>
      </c>
      <c r="I732" s="169">
        <v>1840</v>
      </c>
      <c r="J732" s="146"/>
      <c r="K732" s="56">
        <v>11362</v>
      </c>
      <c r="L732" s="125"/>
      <c r="M732" s="125"/>
    </row>
    <row r="733" spans="3:13" ht="14.25" thickBot="1" thickTop="1">
      <c r="C733" s="120"/>
      <c r="D733" s="147">
        <v>2017</v>
      </c>
      <c r="E733" s="148">
        <v>2017</v>
      </c>
      <c r="F733" s="148">
        <v>2017</v>
      </c>
      <c r="G733" s="148">
        <v>2017</v>
      </c>
      <c r="H733" s="148">
        <v>2017</v>
      </c>
      <c r="I733" s="148">
        <v>2017</v>
      </c>
      <c r="J733" s="149"/>
      <c r="K733" s="57" t="s">
        <v>34</v>
      </c>
      <c r="L733" s="119"/>
      <c r="M733" s="119"/>
    </row>
    <row r="734" spans="3:13" ht="13.5" thickBot="1">
      <c r="C734" s="120"/>
      <c r="D734" s="8" t="s">
        <v>85</v>
      </c>
      <c r="E734" s="150" t="s">
        <v>86</v>
      </c>
      <c r="F734" s="150" t="s">
        <v>87</v>
      </c>
      <c r="G734" s="150" t="s">
        <v>88</v>
      </c>
      <c r="H734" s="150" t="s">
        <v>89</v>
      </c>
      <c r="I734" s="150" t="s">
        <v>90</v>
      </c>
      <c r="J734" s="151"/>
      <c r="K734" s="58" t="s">
        <v>35</v>
      </c>
      <c r="L734" s="119"/>
      <c r="M734" s="119"/>
    </row>
    <row r="735" spans="3:13" ht="14.25" thickBot="1" thickTop="1">
      <c r="C735" s="19" t="s">
        <v>17</v>
      </c>
      <c r="D735" s="139">
        <v>138</v>
      </c>
      <c r="E735" s="140">
        <v>87</v>
      </c>
      <c r="F735" s="140">
        <v>120</v>
      </c>
      <c r="G735" s="140">
        <v>134</v>
      </c>
      <c r="H735" s="140">
        <v>139</v>
      </c>
      <c r="I735" s="140">
        <v>89</v>
      </c>
      <c r="J735" s="141"/>
      <c r="K735" s="179">
        <v>707</v>
      </c>
      <c r="L735" s="129"/>
      <c r="M735" s="129"/>
    </row>
    <row r="736" spans="3:13" ht="13.5" thickBot="1">
      <c r="C736" s="24" t="s">
        <v>18</v>
      </c>
      <c r="D736" s="33">
        <v>130</v>
      </c>
      <c r="E736" s="34">
        <v>80</v>
      </c>
      <c r="F736" s="34">
        <v>113</v>
      </c>
      <c r="G736" s="34">
        <v>127</v>
      </c>
      <c r="H736" s="34">
        <v>131</v>
      </c>
      <c r="I736" s="34">
        <v>83</v>
      </c>
      <c r="J736" s="126"/>
      <c r="K736" s="35">
        <v>663</v>
      </c>
      <c r="L736" s="134"/>
      <c r="M736" s="134"/>
    </row>
    <row r="737" spans="3:13" ht="13.5" thickBot="1">
      <c r="C737" s="28" t="s">
        <v>19</v>
      </c>
      <c r="D737" s="36">
        <v>122</v>
      </c>
      <c r="E737" s="37">
        <v>74</v>
      </c>
      <c r="F737" s="37">
        <v>105</v>
      </c>
      <c r="G737" s="37">
        <v>119</v>
      </c>
      <c r="H737" s="37">
        <v>123</v>
      </c>
      <c r="I737" s="37">
        <v>76</v>
      </c>
      <c r="J737" s="128"/>
      <c r="K737" s="38">
        <v>620</v>
      </c>
      <c r="L737" s="129"/>
      <c r="M737" s="129"/>
    </row>
    <row r="738" spans="3:13" ht="14.25" thickBot="1" thickTop="1">
      <c r="C738" s="32" t="s">
        <v>17</v>
      </c>
      <c r="D738" s="20">
        <v>1767</v>
      </c>
      <c r="E738" s="21">
        <v>1605</v>
      </c>
      <c r="F738" s="21">
        <v>1727</v>
      </c>
      <c r="G738" s="21">
        <v>1715</v>
      </c>
      <c r="H738" s="21">
        <v>1771</v>
      </c>
      <c r="I738" s="21">
        <v>1756</v>
      </c>
      <c r="J738" s="124"/>
      <c r="K738" s="22">
        <v>10341</v>
      </c>
      <c r="L738" s="125"/>
      <c r="M738" s="125"/>
    </row>
    <row r="739" spans="3:13" ht="13.5" thickBot="1">
      <c r="C739" s="24" t="s">
        <v>20</v>
      </c>
      <c r="D739" s="25">
        <v>1574</v>
      </c>
      <c r="E739" s="26">
        <v>1414</v>
      </c>
      <c r="F739" s="26">
        <v>1536</v>
      </c>
      <c r="G739" s="26">
        <v>1525</v>
      </c>
      <c r="H739" s="26">
        <v>1581</v>
      </c>
      <c r="I739" s="26">
        <v>1565</v>
      </c>
      <c r="J739" s="126"/>
      <c r="K739" s="27">
        <v>9195</v>
      </c>
      <c r="L739" s="127"/>
      <c r="M739" s="127"/>
    </row>
    <row r="740" spans="3:13" ht="13.5" thickBot="1">
      <c r="C740" s="32" t="s">
        <v>19</v>
      </c>
      <c r="D740" s="29">
        <v>1380</v>
      </c>
      <c r="E740" s="30">
        <v>1224</v>
      </c>
      <c r="F740" s="30">
        <v>1346</v>
      </c>
      <c r="G740" s="30">
        <v>1335</v>
      </c>
      <c r="H740" s="30">
        <v>1390</v>
      </c>
      <c r="I740" s="30">
        <v>1374</v>
      </c>
      <c r="J740" s="128"/>
      <c r="K740" s="31">
        <v>8049</v>
      </c>
      <c r="L740" s="125"/>
      <c r="M740" s="125"/>
    </row>
    <row r="741" spans="3:13" ht="14.25" thickBot="1" thickTop="1">
      <c r="C741" s="19" t="s">
        <v>17</v>
      </c>
      <c r="D741" s="20">
        <v>1905</v>
      </c>
      <c r="E741" s="21">
        <v>1692</v>
      </c>
      <c r="F741" s="21">
        <v>1847</v>
      </c>
      <c r="G741" s="21">
        <v>1850</v>
      </c>
      <c r="H741" s="21">
        <v>1910</v>
      </c>
      <c r="I741" s="21">
        <v>1846</v>
      </c>
      <c r="J741" s="124"/>
      <c r="K741" s="22">
        <v>11048</v>
      </c>
      <c r="L741" s="125"/>
      <c r="M741" s="125"/>
    </row>
    <row r="742" spans="3:13" ht="13.5" thickBot="1">
      <c r="C742" s="24" t="s">
        <v>21</v>
      </c>
      <c r="D742" s="25">
        <v>1703</v>
      </c>
      <c r="E742" s="26">
        <v>1494</v>
      </c>
      <c r="F742" s="26">
        <v>1649</v>
      </c>
      <c r="G742" s="26">
        <v>1652</v>
      </c>
      <c r="H742" s="26">
        <v>1712</v>
      </c>
      <c r="I742" s="26">
        <v>1648</v>
      </c>
      <c r="J742" s="126"/>
      <c r="K742" s="27">
        <v>9858</v>
      </c>
      <c r="L742" s="127"/>
      <c r="M742" s="127"/>
    </row>
    <row r="743" spans="3:13" ht="13.5" thickBot="1">
      <c r="C743" s="143" t="s">
        <v>19</v>
      </c>
      <c r="D743" s="168">
        <v>1502</v>
      </c>
      <c r="E743" s="169">
        <v>1298</v>
      </c>
      <c r="F743" s="169">
        <v>1451</v>
      </c>
      <c r="G743" s="169">
        <v>1454</v>
      </c>
      <c r="H743" s="169">
        <v>1514</v>
      </c>
      <c r="I743" s="169">
        <v>1450</v>
      </c>
      <c r="J743" s="146"/>
      <c r="K743" s="56">
        <v>8668</v>
      </c>
      <c r="L743" s="125"/>
      <c r="M743" s="125"/>
    </row>
    <row r="744" spans="3:13" ht="14.25" thickBot="1" thickTop="1">
      <c r="C744" s="120"/>
      <c r="D744" s="147">
        <v>2018</v>
      </c>
      <c r="E744" s="148">
        <v>2018</v>
      </c>
      <c r="F744" s="148">
        <v>2018</v>
      </c>
      <c r="G744" s="148">
        <v>2018</v>
      </c>
      <c r="H744" s="148">
        <v>2018</v>
      </c>
      <c r="I744" s="148">
        <v>2018</v>
      </c>
      <c r="J744" s="149"/>
      <c r="K744" s="57" t="s">
        <v>34</v>
      </c>
      <c r="L744" s="119"/>
      <c r="M744" s="119"/>
    </row>
    <row r="745" spans="3:13" ht="13.5" thickBot="1">
      <c r="C745" s="120"/>
      <c r="D745" s="8" t="s">
        <v>91</v>
      </c>
      <c r="E745" s="150" t="s">
        <v>92</v>
      </c>
      <c r="F745" s="150" t="s">
        <v>93</v>
      </c>
      <c r="G745" s="150" t="s">
        <v>94</v>
      </c>
      <c r="H745" s="150" t="s">
        <v>95</v>
      </c>
      <c r="I745" s="150" t="s">
        <v>96</v>
      </c>
      <c r="J745" s="151"/>
      <c r="K745" s="58" t="s">
        <v>35</v>
      </c>
      <c r="L745" s="119"/>
      <c r="M745" s="119"/>
    </row>
    <row r="746" spans="3:13" ht="14.25" thickBot="1" thickTop="1">
      <c r="C746" s="19" t="s">
        <v>17</v>
      </c>
      <c r="D746" s="139">
        <v>118</v>
      </c>
      <c r="E746" s="140">
        <v>131</v>
      </c>
      <c r="F746" s="140">
        <v>169</v>
      </c>
      <c r="G746" s="140">
        <v>125</v>
      </c>
      <c r="H746" s="140">
        <v>144</v>
      </c>
      <c r="I746" s="140">
        <v>174</v>
      </c>
      <c r="J746" s="141"/>
      <c r="K746" s="179">
        <v>862</v>
      </c>
      <c r="L746" s="129"/>
      <c r="M746" s="129"/>
    </row>
    <row r="747" spans="3:13" ht="13.5" thickBot="1">
      <c r="C747" s="24" t="s">
        <v>18</v>
      </c>
      <c r="D747" s="33">
        <v>111</v>
      </c>
      <c r="E747" s="34">
        <v>124</v>
      </c>
      <c r="F747" s="34">
        <v>160</v>
      </c>
      <c r="G747" s="34">
        <v>117</v>
      </c>
      <c r="H747" s="34">
        <v>136</v>
      </c>
      <c r="I747" s="34">
        <v>165</v>
      </c>
      <c r="J747" s="126"/>
      <c r="K747" s="35">
        <v>814</v>
      </c>
      <c r="L747" s="134"/>
      <c r="M747" s="134"/>
    </row>
    <row r="748" spans="3:13" ht="13.5" thickBot="1">
      <c r="C748" s="28" t="s">
        <v>19</v>
      </c>
      <c r="D748" s="36">
        <v>104</v>
      </c>
      <c r="E748" s="37">
        <v>116</v>
      </c>
      <c r="F748" s="37">
        <v>152</v>
      </c>
      <c r="G748" s="37">
        <v>110</v>
      </c>
      <c r="H748" s="37">
        <v>128</v>
      </c>
      <c r="I748" s="37">
        <v>156</v>
      </c>
      <c r="J748" s="128"/>
      <c r="K748" s="38">
        <v>766</v>
      </c>
      <c r="L748" s="129"/>
      <c r="M748" s="129"/>
    </row>
    <row r="749" spans="3:13" ht="14.25" thickBot="1" thickTop="1">
      <c r="C749" s="32" t="s">
        <v>17</v>
      </c>
      <c r="D749" s="20">
        <v>2352</v>
      </c>
      <c r="E749" s="21">
        <v>2145</v>
      </c>
      <c r="F749" s="21">
        <v>2297</v>
      </c>
      <c r="G749" s="21">
        <v>2071</v>
      </c>
      <c r="H749" s="21">
        <v>2082</v>
      </c>
      <c r="I749" s="21">
        <v>2102</v>
      </c>
      <c r="J749" s="124"/>
      <c r="K749" s="22">
        <v>13049</v>
      </c>
      <c r="L749" s="125"/>
      <c r="M749" s="125"/>
    </row>
    <row r="750" spans="3:13" ht="13.5" thickBot="1">
      <c r="C750" s="24" t="s">
        <v>20</v>
      </c>
      <c r="D750" s="25">
        <v>2153</v>
      </c>
      <c r="E750" s="26">
        <v>1946</v>
      </c>
      <c r="F750" s="26">
        <v>2095</v>
      </c>
      <c r="G750" s="26">
        <v>1870</v>
      </c>
      <c r="H750" s="26">
        <v>1882</v>
      </c>
      <c r="I750" s="26">
        <v>1903</v>
      </c>
      <c r="J750" s="126"/>
      <c r="K750" s="27">
        <v>11850</v>
      </c>
      <c r="L750" s="127"/>
      <c r="M750" s="127"/>
    </row>
    <row r="751" spans="3:13" ht="13.5" thickBot="1">
      <c r="C751" s="32" t="s">
        <v>19</v>
      </c>
      <c r="D751" s="29">
        <v>1955</v>
      </c>
      <c r="E751" s="30">
        <v>1747</v>
      </c>
      <c r="F751" s="30">
        <v>1893</v>
      </c>
      <c r="G751" s="30">
        <v>1669</v>
      </c>
      <c r="H751" s="30">
        <v>1681</v>
      </c>
      <c r="I751" s="30">
        <v>1704</v>
      </c>
      <c r="J751" s="128"/>
      <c r="K751" s="31">
        <v>10650</v>
      </c>
      <c r="L751" s="125"/>
      <c r="M751" s="125"/>
    </row>
    <row r="752" spans="3:13" ht="14.25" thickBot="1" thickTop="1">
      <c r="C752" s="19" t="s">
        <v>17</v>
      </c>
      <c r="D752" s="20">
        <v>2470</v>
      </c>
      <c r="E752" s="21">
        <v>2276</v>
      </c>
      <c r="F752" s="21">
        <v>2466</v>
      </c>
      <c r="G752" s="21">
        <v>2196</v>
      </c>
      <c r="H752" s="21">
        <v>2226</v>
      </c>
      <c r="I752" s="21">
        <v>2276</v>
      </c>
      <c r="J752" s="124"/>
      <c r="K752" s="22">
        <v>13911</v>
      </c>
      <c r="L752" s="125"/>
      <c r="M752" s="125"/>
    </row>
    <row r="753" spans="3:13" ht="13.5" thickBot="1">
      <c r="C753" s="24" t="s">
        <v>21</v>
      </c>
      <c r="D753" s="25">
        <v>2264</v>
      </c>
      <c r="E753" s="26">
        <v>2070</v>
      </c>
      <c r="F753" s="26">
        <v>2256</v>
      </c>
      <c r="G753" s="26">
        <v>1987</v>
      </c>
      <c r="H753" s="26">
        <v>2018</v>
      </c>
      <c r="I753" s="26">
        <v>2069</v>
      </c>
      <c r="J753" s="126"/>
      <c r="K753" s="27">
        <v>12663</v>
      </c>
      <c r="L753" s="127"/>
      <c r="M753" s="127"/>
    </row>
    <row r="754" spans="3:13" ht="13.5" thickBot="1">
      <c r="C754" s="143" t="s">
        <v>19</v>
      </c>
      <c r="D754" s="168">
        <v>2058</v>
      </c>
      <c r="E754" s="169">
        <v>1863</v>
      </c>
      <c r="F754" s="169">
        <v>2045</v>
      </c>
      <c r="G754" s="169">
        <v>1778</v>
      </c>
      <c r="H754" s="169">
        <v>1809</v>
      </c>
      <c r="I754" s="169">
        <v>1861</v>
      </c>
      <c r="J754" s="146"/>
      <c r="K754" s="56">
        <v>11416</v>
      </c>
      <c r="L754" s="125"/>
      <c r="M754" s="125"/>
    </row>
    <row r="755" spans="3:13" ht="14.25" thickBot="1" thickTop="1">
      <c r="C755" s="120"/>
      <c r="D755" s="8">
        <v>2018</v>
      </c>
      <c r="E755" s="150">
        <v>2018</v>
      </c>
      <c r="F755" s="150">
        <v>2018</v>
      </c>
      <c r="G755" s="150">
        <v>2018</v>
      </c>
      <c r="H755" s="150">
        <v>2018</v>
      </c>
      <c r="I755" s="150">
        <v>2018</v>
      </c>
      <c r="J755" s="151"/>
      <c r="K755" s="58" t="s">
        <v>34</v>
      </c>
      <c r="L755" s="119"/>
      <c r="M755" s="119"/>
    </row>
    <row r="756" spans="3:13" ht="13.5" thickBot="1">
      <c r="C756" s="120"/>
      <c r="D756" s="121" t="s">
        <v>85</v>
      </c>
      <c r="E756" s="122" t="s">
        <v>86</v>
      </c>
      <c r="F756" s="122" t="s">
        <v>87</v>
      </c>
      <c r="G756" s="122" t="s">
        <v>88</v>
      </c>
      <c r="H756" s="122" t="s">
        <v>89</v>
      </c>
      <c r="I756" s="122" t="s">
        <v>90</v>
      </c>
      <c r="J756" s="123"/>
      <c r="K756" s="52" t="s">
        <v>35</v>
      </c>
      <c r="L756" s="119"/>
      <c r="M756" s="119"/>
    </row>
    <row r="757" spans="3:13" ht="14.25" thickBot="1" thickTop="1">
      <c r="C757" s="19" t="s">
        <v>17</v>
      </c>
      <c r="D757" s="49">
        <v>140</v>
      </c>
      <c r="E757" s="50">
        <v>88</v>
      </c>
      <c r="F757" s="50">
        <v>122</v>
      </c>
      <c r="G757" s="50">
        <v>136</v>
      </c>
      <c r="H757" s="50">
        <v>140</v>
      </c>
      <c r="I757" s="50">
        <v>91</v>
      </c>
      <c r="J757" s="124"/>
      <c r="K757" s="51">
        <v>716</v>
      </c>
      <c r="L757" s="129"/>
      <c r="M757" s="129"/>
    </row>
    <row r="758" spans="3:13" ht="13.5" thickBot="1">
      <c r="C758" s="24" t="s">
        <v>18</v>
      </c>
      <c r="D758" s="33">
        <v>132</v>
      </c>
      <c r="E758" s="34">
        <v>81</v>
      </c>
      <c r="F758" s="34">
        <v>114</v>
      </c>
      <c r="G758" s="34">
        <v>128</v>
      </c>
      <c r="H758" s="34">
        <v>132</v>
      </c>
      <c r="I758" s="34">
        <v>84</v>
      </c>
      <c r="J758" s="126"/>
      <c r="K758" s="35">
        <v>671</v>
      </c>
      <c r="L758" s="134"/>
      <c r="M758" s="134"/>
    </row>
    <row r="759" spans="3:13" ht="13.5" thickBot="1">
      <c r="C759" s="28" t="s">
        <v>19</v>
      </c>
      <c r="D759" s="36">
        <v>124</v>
      </c>
      <c r="E759" s="37">
        <v>75</v>
      </c>
      <c r="F759" s="37">
        <v>107</v>
      </c>
      <c r="G759" s="37">
        <v>120</v>
      </c>
      <c r="H759" s="37">
        <v>124</v>
      </c>
      <c r="I759" s="37">
        <v>78</v>
      </c>
      <c r="J759" s="128"/>
      <c r="K759" s="38">
        <v>627</v>
      </c>
      <c r="L759" s="129"/>
      <c r="M759" s="129"/>
    </row>
    <row r="760" spans="3:13" ht="14.25" thickBot="1" thickTop="1">
      <c r="C760" s="32" t="s">
        <v>17</v>
      </c>
      <c r="D760" s="20">
        <v>1795</v>
      </c>
      <c r="E760" s="21">
        <v>1630</v>
      </c>
      <c r="F760" s="21">
        <v>1754</v>
      </c>
      <c r="G760" s="21">
        <v>1743</v>
      </c>
      <c r="H760" s="21">
        <v>1809</v>
      </c>
      <c r="I760" s="21">
        <v>1807</v>
      </c>
      <c r="J760" s="124"/>
      <c r="K760" s="22">
        <v>10539</v>
      </c>
      <c r="L760" s="125"/>
      <c r="M760" s="125"/>
    </row>
    <row r="761" spans="3:13" ht="13.5" thickBot="1">
      <c r="C761" s="24" t="s">
        <v>20</v>
      </c>
      <c r="D761" s="25">
        <v>1599</v>
      </c>
      <c r="E761" s="26">
        <v>1437</v>
      </c>
      <c r="F761" s="26">
        <v>1560</v>
      </c>
      <c r="G761" s="26">
        <v>1549</v>
      </c>
      <c r="H761" s="26">
        <v>1615</v>
      </c>
      <c r="I761" s="26">
        <v>1611</v>
      </c>
      <c r="J761" s="126"/>
      <c r="K761" s="27">
        <v>9371</v>
      </c>
      <c r="L761" s="127"/>
      <c r="M761" s="127"/>
    </row>
    <row r="762" spans="3:13" ht="13.5" thickBot="1">
      <c r="C762" s="32" t="s">
        <v>19</v>
      </c>
      <c r="D762" s="29">
        <v>1403</v>
      </c>
      <c r="E762" s="30">
        <v>1243</v>
      </c>
      <c r="F762" s="30">
        <v>1367</v>
      </c>
      <c r="G762" s="30">
        <v>1356</v>
      </c>
      <c r="H762" s="30">
        <v>1420</v>
      </c>
      <c r="I762" s="30">
        <v>1414</v>
      </c>
      <c r="J762" s="128"/>
      <c r="K762" s="31">
        <v>8203</v>
      </c>
      <c r="L762" s="125"/>
      <c r="M762" s="125"/>
    </row>
    <row r="763" spans="3:13" ht="14.25" thickBot="1" thickTop="1">
      <c r="C763" s="19" t="s">
        <v>17</v>
      </c>
      <c r="D763" s="20">
        <v>1935</v>
      </c>
      <c r="E763" s="21">
        <v>1718</v>
      </c>
      <c r="F763" s="21">
        <v>1876</v>
      </c>
      <c r="G763" s="21">
        <v>1878</v>
      </c>
      <c r="H763" s="21">
        <v>1949</v>
      </c>
      <c r="I763" s="21">
        <v>1898</v>
      </c>
      <c r="J763" s="124"/>
      <c r="K763" s="22">
        <v>11254</v>
      </c>
      <c r="L763" s="125"/>
      <c r="M763" s="125"/>
    </row>
    <row r="764" spans="3:13" ht="13.5" thickBot="1">
      <c r="C764" s="24" t="s">
        <v>21</v>
      </c>
      <c r="D764" s="25">
        <v>1731</v>
      </c>
      <c r="E764" s="26">
        <v>1518</v>
      </c>
      <c r="F764" s="26">
        <v>1674</v>
      </c>
      <c r="G764" s="26">
        <v>1677</v>
      </c>
      <c r="H764" s="26">
        <v>1747</v>
      </c>
      <c r="I764" s="26">
        <v>1694</v>
      </c>
      <c r="J764" s="126"/>
      <c r="K764" s="27">
        <v>10041</v>
      </c>
      <c r="L764" s="127"/>
      <c r="M764" s="127"/>
    </row>
    <row r="765" spans="3:13" ht="13.5" thickBot="1">
      <c r="C765" s="28" t="s">
        <v>19</v>
      </c>
      <c r="D765" s="29">
        <v>1526</v>
      </c>
      <c r="E765" s="30">
        <v>1318</v>
      </c>
      <c r="F765" s="30">
        <v>1473</v>
      </c>
      <c r="G765" s="30">
        <v>1476</v>
      </c>
      <c r="H765" s="30">
        <v>1544</v>
      </c>
      <c r="I765" s="30">
        <v>1491</v>
      </c>
      <c r="J765" s="128"/>
      <c r="K765" s="31">
        <v>8830</v>
      </c>
      <c r="L765" s="125"/>
      <c r="M765" s="125"/>
    </row>
    <row r="766" ht="13.5" thickTop="1"/>
    <row r="768" ht="15">
      <c r="C768" s="116" t="s">
        <v>105</v>
      </c>
    </row>
    <row r="769" ht="15">
      <c r="C769" s="116" t="s">
        <v>136</v>
      </c>
    </row>
    <row r="770" ht="15.75" thickBot="1">
      <c r="C770" s="116"/>
    </row>
    <row r="771" spans="3:13" ht="14.25" thickBot="1" thickTop="1">
      <c r="C771" s="117" t="s">
        <v>204</v>
      </c>
      <c r="D771" s="6">
        <v>2019</v>
      </c>
      <c r="E771" s="40">
        <v>2019</v>
      </c>
      <c r="F771" s="40">
        <v>2019</v>
      </c>
      <c r="G771" s="40">
        <v>2019</v>
      </c>
      <c r="H771" s="40">
        <v>2019</v>
      </c>
      <c r="I771" s="40">
        <v>2019</v>
      </c>
      <c r="J771" s="118"/>
      <c r="K771" s="41" t="s">
        <v>34</v>
      </c>
      <c r="L771" s="119"/>
      <c r="M771" s="119"/>
    </row>
    <row r="772" spans="3:13" ht="13.5" thickBot="1">
      <c r="C772" s="161"/>
      <c r="D772" s="121" t="s">
        <v>91</v>
      </c>
      <c r="E772" s="122" t="s">
        <v>92</v>
      </c>
      <c r="F772" s="122" t="s">
        <v>93</v>
      </c>
      <c r="G772" s="122" t="s">
        <v>94</v>
      </c>
      <c r="H772" s="122" t="s">
        <v>95</v>
      </c>
      <c r="I772" s="122" t="s">
        <v>96</v>
      </c>
      <c r="J772" s="123"/>
      <c r="K772" s="52" t="s">
        <v>35</v>
      </c>
      <c r="L772" s="129"/>
      <c r="M772" s="129"/>
    </row>
    <row r="773" spans="3:13" ht="14.25" thickBot="1" thickTop="1">
      <c r="C773" s="32" t="s">
        <v>17</v>
      </c>
      <c r="D773" s="49">
        <v>120</v>
      </c>
      <c r="E773" s="50">
        <v>133</v>
      </c>
      <c r="F773" s="50">
        <v>171</v>
      </c>
      <c r="G773" s="50">
        <v>126</v>
      </c>
      <c r="H773" s="50">
        <v>147</v>
      </c>
      <c r="I773" s="50">
        <v>177</v>
      </c>
      <c r="J773" s="124"/>
      <c r="K773" s="51">
        <v>875</v>
      </c>
      <c r="L773" s="134"/>
      <c r="M773" s="134"/>
    </row>
    <row r="774" spans="3:13" ht="13.5" thickBot="1">
      <c r="C774" s="24" t="s">
        <v>18</v>
      </c>
      <c r="D774" s="33">
        <v>113</v>
      </c>
      <c r="E774" s="34">
        <v>126</v>
      </c>
      <c r="F774" s="34">
        <v>163</v>
      </c>
      <c r="G774" s="34">
        <v>118</v>
      </c>
      <c r="H774" s="34">
        <v>138</v>
      </c>
      <c r="I774" s="34">
        <v>168</v>
      </c>
      <c r="J774" s="126"/>
      <c r="K774" s="35">
        <v>826</v>
      </c>
      <c r="L774" s="129"/>
      <c r="M774" s="129"/>
    </row>
    <row r="775" spans="3:13" ht="13.5" thickBot="1">
      <c r="C775" s="28" t="s">
        <v>19</v>
      </c>
      <c r="D775" s="36">
        <v>105</v>
      </c>
      <c r="E775" s="37">
        <v>118</v>
      </c>
      <c r="F775" s="37">
        <v>154</v>
      </c>
      <c r="G775" s="37">
        <v>111</v>
      </c>
      <c r="H775" s="37">
        <v>130</v>
      </c>
      <c r="I775" s="37">
        <v>159</v>
      </c>
      <c r="J775" s="128"/>
      <c r="K775" s="38">
        <v>777</v>
      </c>
      <c r="L775" s="125"/>
      <c r="M775" s="125"/>
    </row>
    <row r="776" spans="3:13" ht="14.25" thickBot="1" thickTop="1">
      <c r="C776" s="32" t="s">
        <v>17</v>
      </c>
      <c r="D776" s="20">
        <v>2429</v>
      </c>
      <c r="E776" s="21">
        <v>2221</v>
      </c>
      <c r="F776" s="21">
        <v>2372</v>
      </c>
      <c r="G776" s="21">
        <v>2127</v>
      </c>
      <c r="H776" s="21">
        <v>2141</v>
      </c>
      <c r="I776" s="21">
        <v>2159</v>
      </c>
      <c r="J776" s="124"/>
      <c r="K776" s="22">
        <v>13447</v>
      </c>
      <c r="L776" s="127"/>
      <c r="M776" s="127"/>
    </row>
    <row r="777" spans="3:13" ht="13.5" thickBot="1">
      <c r="C777" s="24" t="s">
        <v>20</v>
      </c>
      <c r="D777" s="162">
        <v>2224</v>
      </c>
      <c r="E777" s="163">
        <v>2015</v>
      </c>
      <c r="F777" s="163">
        <v>2163</v>
      </c>
      <c r="G777" s="163">
        <v>1920</v>
      </c>
      <c r="H777" s="163">
        <v>1935</v>
      </c>
      <c r="I777" s="163">
        <v>1954</v>
      </c>
      <c r="J777" s="132"/>
      <c r="K777" s="53">
        <v>12211</v>
      </c>
      <c r="L777" s="125"/>
      <c r="M777" s="125"/>
    </row>
    <row r="778" spans="3:13" ht="13.5" thickBot="1">
      <c r="C778" s="32" t="s">
        <v>19</v>
      </c>
      <c r="D778" s="164">
        <v>2019</v>
      </c>
      <c r="E778" s="165">
        <v>1809</v>
      </c>
      <c r="F778" s="165">
        <v>1954</v>
      </c>
      <c r="G778" s="165">
        <v>1714</v>
      </c>
      <c r="H778" s="165">
        <v>1729</v>
      </c>
      <c r="I778" s="165">
        <v>1750</v>
      </c>
      <c r="J778" s="137"/>
      <c r="K778" s="54">
        <v>10975</v>
      </c>
      <c r="L778" s="125"/>
      <c r="M778" s="125"/>
    </row>
    <row r="779" spans="3:13" ht="14.25" thickBot="1" thickTop="1">
      <c r="C779" s="19" t="s">
        <v>17</v>
      </c>
      <c r="D779" s="166">
        <v>2549</v>
      </c>
      <c r="E779" s="167">
        <v>2354</v>
      </c>
      <c r="F779" s="167">
        <v>2543</v>
      </c>
      <c r="G779" s="167">
        <v>2253</v>
      </c>
      <c r="H779" s="167">
        <v>2288</v>
      </c>
      <c r="I779" s="167">
        <v>2336</v>
      </c>
      <c r="J779" s="141"/>
      <c r="K779" s="55">
        <v>14322</v>
      </c>
      <c r="L779" s="127"/>
      <c r="M779" s="127"/>
    </row>
    <row r="780" spans="3:13" ht="13.5" thickBot="1">
      <c r="C780" s="24" t="s">
        <v>21</v>
      </c>
      <c r="D780" s="25">
        <v>2336</v>
      </c>
      <c r="E780" s="26">
        <v>2141</v>
      </c>
      <c r="F780" s="26">
        <v>2326</v>
      </c>
      <c r="G780" s="26">
        <v>2039</v>
      </c>
      <c r="H780" s="26">
        <v>2073</v>
      </c>
      <c r="I780" s="26">
        <v>2123</v>
      </c>
      <c r="J780" s="126"/>
      <c r="K780" s="27">
        <v>13038</v>
      </c>
      <c r="L780" s="125"/>
      <c r="M780" s="125"/>
    </row>
    <row r="781" spans="3:13" ht="13.5" thickBot="1">
      <c r="C781" s="143" t="s">
        <v>19</v>
      </c>
      <c r="D781" s="168">
        <v>2124</v>
      </c>
      <c r="E781" s="169">
        <v>1927</v>
      </c>
      <c r="F781" s="169">
        <v>2108</v>
      </c>
      <c r="G781" s="169">
        <v>1825</v>
      </c>
      <c r="H781" s="169">
        <v>1859</v>
      </c>
      <c r="I781" s="169">
        <v>1910</v>
      </c>
      <c r="J781" s="146"/>
      <c r="K781" s="56">
        <v>11753</v>
      </c>
      <c r="L781" s="119"/>
      <c r="M781" s="119"/>
    </row>
    <row r="782" spans="3:13" ht="14.25" thickBot="1" thickTop="1">
      <c r="C782" s="120"/>
      <c r="D782" s="147">
        <v>2019</v>
      </c>
      <c r="E782" s="148">
        <v>2019</v>
      </c>
      <c r="F782" s="148">
        <v>2019</v>
      </c>
      <c r="G782" s="148">
        <v>2019</v>
      </c>
      <c r="H782" s="148">
        <v>2019</v>
      </c>
      <c r="I782" s="148">
        <v>2019</v>
      </c>
      <c r="J782" s="149"/>
      <c r="K782" s="57" t="s">
        <v>34</v>
      </c>
      <c r="L782" s="119"/>
      <c r="M782" s="119"/>
    </row>
    <row r="783" spans="3:13" ht="13.5" thickBot="1">
      <c r="C783" s="120"/>
      <c r="D783" s="8" t="s">
        <v>85</v>
      </c>
      <c r="E783" s="150" t="s">
        <v>86</v>
      </c>
      <c r="F783" s="150" t="s">
        <v>87</v>
      </c>
      <c r="G783" s="150" t="s">
        <v>88</v>
      </c>
      <c r="H783" s="150" t="s">
        <v>89</v>
      </c>
      <c r="I783" s="150" t="s">
        <v>90</v>
      </c>
      <c r="J783" s="151"/>
      <c r="K783" s="58" t="s">
        <v>35</v>
      </c>
      <c r="L783" s="129"/>
      <c r="M783" s="129"/>
    </row>
    <row r="784" spans="3:13" ht="14.25" thickBot="1" thickTop="1">
      <c r="C784" s="19" t="s">
        <v>17</v>
      </c>
      <c r="D784" s="139">
        <v>142</v>
      </c>
      <c r="E784" s="140">
        <v>89</v>
      </c>
      <c r="F784" s="140">
        <v>124</v>
      </c>
      <c r="G784" s="140">
        <v>139</v>
      </c>
      <c r="H784" s="140">
        <v>143</v>
      </c>
      <c r="I784" s="140">
        <v>93</v>
      </c>
      <c r="J784" s="141"/>
      <c r="K784" s="179">
        <v>731</v>
      </c>
      <c r="L784" s="134"/>
      <c r="M784" s="134"/>
    </row>
    <row r="785" spans="3:13" ht="13.5" thickBot="1">
      <c r="C785" s="24" t="s">
        <v>18</v>
      </c>
      <c r="D785" s="33">
        <v>134</v>
      </c>
      <c r="E785" s="34">
        <v>82</v>
      </c>
      <c r="F785" s="34">
        <v>117</v>
      </c>
      <c r="G785" s="34">
        <v>131</v>
      </c>
      <c r="H785" s="34">
        <v>135</v>
      </c>
      <c r="I785" s="34">
        <v>86</v>
      </c>
      <c r="J785" s="126"/>
      <c r="K785" s="35">
        <v>685</v>
      </c>
      <c r="L785" s="129"/>
      <c r="M785" s="129"/>
    </row>
    <row r="786" spans="3:13" ht="13.5" thickBot="1">
      <c r="C786" s="28" t="s">
        <v>19</v>
      </c>
      <c r="D786" s="36">
        <v>126</v>
      </c>
      <c r="E786" s="37">
        <v>76</v>
      </c>
      <c r="F786" s="37">
        <v>109</v>
      </c>
      <c r="G786" s="37">
        <v>123</v>
      </c>
      <c r="H786" s="37">
        <v>127</v>
      </c>
      <c r="I786" s="37">
        <v>80</v>
      </c>
      <c r="J786" s="128"/>
      <c r="K786" s="38">
        <v>640</v>
      </c>
      <c r="L786" s="125"/>
      <c r="M786" s="125"/>
    </row>
    <row r="787" spans="3:13" ht="14.25" thickBot="1" thickTop="1">
      <c r="C787" s="32" t="s">
        <v>17</v>
      </c>
      <c r="D787" s="20">
        <v>1832</v>
      </c>
      <c r="E787" s="21">
        <v>1660</v>
      </c>
      <c r="F787" s="21">
        <v>1782</v>
      </c>
      <c r="G787" s="21">
        <v>1755</v>
      </c>
      <c r="H787" s="21">
        <v>1803</v>
      </c>
      <c r="I787" s="21">
        <v>1784</v>
      </c>
      <c r="J787" s="124"/>
      <c r="K787" s="22">
        <v>10615</v>
      </c>
      <c r="L787" s="127"/>
      <c r="M787" s="127"/>
    </row>
    <row r="788" spans="3:13" ht="13.5" thickBot="1">
      <c r="C788" s="24" t="s">
        <v>20</v>
      </c>
      <c r="D788" s="25">
        <v>1632</v>
      </c>
      <c r="E788" s="26">
        <v>1463</v>
      </c>
      <c r="F788" s="26">
        <v>1586</v>
      </c>
      <c r="G788" s="26">
        <v>1561</v>
      </c>
      <c r="H788" s="26">
        <v>1609</v>
      </c>
      <c r="I788" s="26">
        <v>1589</v>
      </c>
      <c r="J788" s="126"/>
      <c r="K788" s="27">
        <v>9440</v>
      </c>
      <c r="L788" s="125"/>
      <c r="M788" s="125"/>
    </row>
    <row r="789" spans="3:13" ht="13.5" thickBot="1">
      <c r="C789" s="28" t="s">
        <v>19</v>
      </c>
      <c r="D789" s="29">
        <v>1432</v>
      </c>
      <c r="E789" s="30">
        <v>1266</v>
      </c>
      <c r="F789" s="30">
        <v>1389</v>
      </c>
      <c r="G789" s="30">
        <v>1366</v>
      </c>
      <c r="H789" s="30">
        <v>1415</v>
      </c>
      <c r="I789" s="30">
        <v>1395</v>
      </c>
      <c r="J789" s="128"/>
      <c r="K789" s="31">
        <v>8264</v>
      </c>
      <c r="L789" s="125"/>
      <c r="M789" s="125"/>
    </row>
    <row r="790" spans="3:13" ht="14.25" thickBot="1" thickTop="1">
      <c r="C790" s="32" t="s">
        <v>17</v>
      </c>
      <c r="D790" s="20">
        <v>1974</v>
      </c>
      <c r="E790" s="21">
        <v>1749</v>
      </c>
      <c r="F790" s="21">
        <v>1906</v>
      </c>
      <c r="G790" s="21">
        <v>1894</v>
      </c>
      <c r="H790" s="21">
        <v>1946</v>
      </c>
      <c r="I790" s="21">
        <v>1877</v>
      </c>
      <c r="J790" s="124"/>
      <c r="K790" s="22">
        <v>11346</v>
      </c>
      <c r="L790" s="127"/>
      <c r="M790" s="127"/>
    </row>
    <row r="791" spans="3:13" ht="13.5" thickBot="1">
      <c r="C791" s="24" t="s">
        <v>21</v>
      </c>
      <c r="D791" s="25">
        <v>1765</v>
      </c>
      <c r="E791" s="26">
        <v>1545</v>
      </c>
      <c r="F791" s="26">
        <v>1702</v>
      </c>
      <c r="G791" s="26">
        <v>1692</v>
      </c>
      <c r="H791" s="26">
        <v>1744</v>
      </c>
      <c r="I791" s="26">
        <v>1675</v>
      </c>
      <c r="J791" s="126"/>
      <c r="K791" s="27">
        <v>10124</v>
      </c>
      <c r="L791" s="125"/>
      <c r="M791" s="125"/>
    </row>
    <row r="792" spans="3:13" ht="13.5" thickBot="1">
      <c r="C792" s="143" t="s">
        <v>19</v>
      </c>
      <c r="D792" s="168">
        <v>1557</v>
      </c>
      <c r="E792" s="169">
        <v>1342</v>
      </c>
      <c r="F792" s="169">
        <v>1498</v>
      </c>
      <c r="G792" s="169">
        <v>1490</v>
      </c>
      <c r="H792" s="169">
        <v>1543</v>
      </c>
      <c r="I792" s="169">
        <v>1475</v>
      </c>
      <c r="J792" s="146"/>
      <c r="K792" s="56">
        <v>8904</v>
      </c>
      <c r="L792" s="119"/>
      <c r="M792" s="119"/>
    </row>
    <row r="793" spans="3:13" ht="14.25" thickBot="1" thickTop="1">
      <c r="C793" s="120"/>
      <c r="D793" s="147">
        <v>2020</v>
      </c>
      <c r="E793" s="148">
        <v>2020</v>
      </c>
      <c r="F793" s="148">
        <v>2020</v>
      </c>
      <c r="G793" s="148">
        <v>2020</v>
      </c>
      <c r="H793" s="148">
        <v>2020</v>
      </c>
      <c r="I793" s="148">
        <v>2020</v>
      </c>
      <c r="J793" s="149"/>
      <c r="K793" s="57" t="s">
        <v>34</v>
      </c>
      <c r="L793" s="119"/>
      <c r="M793" s="119"/>
    </row>
    <row r="794" spans="3:13" ht="13.5" thickBot="1">
      <c r="C794" s="120"/>
      <c r="D794" s="8" t="s">
        <v>91</v>
      </c>
      <c r="E794" s="150" t="s">
        <v>92</v>
      </c>
      <c r="F794" s="150" t="s">
        <v>93</v>
      </c>
      <c r="G794" s="150" t="s">
        <v>94</v>
      </c>
      <c r="H794" s="150" t="s">
        <v>95</v>
      </c>
      <c r="I794" s="150" t="s">
        <v>96</v>
      </c>
      <c r="J794" s="151"/>
      <c r="K794" s="58" t="s">
        <v>35</v>
      </c>
      <c r="L794" s="129"/>
      <c r="M794" s="129"/>
    </row>
    <row r="795" spans="3:13" ht="14.25" thickBot="1" thickTop="1">
      <c r="C795" s="19" t="s">
        <v>17</v>
      </c>
      <c r="D795" s="139">
        <v>124</v>
      </c>
      <c r="E795" s="140">
        <v>137</v>
      </c>
      <c r="F795" s="140">
        <v>176</v>
      </c>
      <c r="G795" s="140">
        <v>130</v>
      </c>
      <c r="H795" s="140">
        <v>151</v>
      </c>
      <c r="I795" s="140">
        <v>183</v>
      </c>
      <c r="J795" s="141"/>
      <c r="K795" s="179">
        <v>901</v>
      </c>
      <c r="L795" s="134"/>
      <c r="M795" s="134"/>
    </row>
    <row r="796" spans="3:13" ht="13.5" thickBot="1">
      <c r="C796" s="24" t="s">
        <v>18</v>
      </c>
      <c r="D796" s="33">
        <v>116</v>
      </c>
      <c r="E796" s="34">
        <v>129</v>
      </c>
      <c r="F796" s="34">
        <v>167</v>
      </c>
      <c r="G796" s="34">
        <v>122</v>
      </c>
      <c r="H796" s="34">
        <v>143</v>
      </c>
      <c r="I796" s="34">
        <v>174</v>
      </c>
      <c r="J796" s="126"/>
      <c r="K796" s="35">
        <v>850</v>
      </c>
      <c r="L796" s="129"/>
      <c r="M796" s="129"/>
    </row>
    <row r="797" spans="3:13" ht="13.5" thickBot="1">
      <c r="C797" s="28" t="s">
        <v>19</v>
      </c>
      <c r="D797" s="36">
        <v>108</v>
      </c>
      <c r="E797" s="37">
        <v>121</v>
      </c>
      <c r="F797" s="37">
        <v>159</v>
      </c>
      <c r="G797" s="37">
        <v>114</v>
      </c>
      <c r="H797" s="37">
        <v>134</v>
      </c>
      <c r="I797" s="37">
        <v>164</v>
      </c>
      <c r="J797" s="128"/>
      <c r="K797" s="38">
        <v>800</v>
      </c>
      <c r="L797" s="125"/>
      <c r="M797" s="125"/>
    </row>
    <row r="798" spans="3:13" ht="14.25" thickBot="1" thickTop="1">
      <c r="C798" s="32" t="s">
        <v>17</v>
      </c>
      <c r="D798" s="20">
        <v>2366</v>
      </c>
      <c r="E798" s="21">
        <v>2133</v>
      </c>
      <c r="F798" s="21">
        <v>2231</v>
      </c>
      <c r="G798" s="21">
        <v>1940</v>
      </c>
      <c r="H798" s="21">
        <v>1886</v>
      </c>
      <c r="I798" s="21">
        <v>1818</v>
      </c>
      <c r="J798" s="124"/>
      <c r="K798" s="22">
        <v>12374</v>
      </c>
      <c r="L798" s="127"/>
      <c r="M798" s="127"/>
    </row>
    <row r="799" spans="3:13" ht="13.5" thickBot="1">
      <c r="C799" s="24" t="s">
        <v>20</v>
      </c>
      <c r="D799" s="25">
        <v>2167</v>
      </c>
      <c r="E799" s="26">
        <v>1935</v>
      </c>
      <c r="F799" s="26">
        <v>2035</v>
      </c>
      <c r="G799" s="26">
        <v>1752</v>
      </c>
      <c r="H799" s="26">
        <v>1705</v>
      </c>
      <c r="I799" s="26">
        <v>1647</v>
      </c>
      <c r="J799" s="126"/>
      <c r="K799" s="27">
        <v>11241</v>
      </c>
      <c r="L799" s="125"/>
      <c r="M799" s="125"/>
    </row>
    <row r="800" spans="3:13" ht="13.5" thickBot="1">
      <c r="C800" s="28" t="s">
        <v>19</v>
      </c>
      <c r="D800" s="29">
        <v>1967</v>
      </c>
      <c r="E800" s="30">
        <v>1737</v>
      </c>
      <c r="F800" s="30">
        <v>1839</v>
      </c>
      <c r="G800" s="30">
        <v>1564</v>
      </c>
      <c r="H800" s="30">
        <v>1525</v>
      </c>
      <c r="I800" s="30">
        <v>1475</v>
      </c>
      <c r="J800" s="128"/>
      <c r="K800" s="31">
        <v>10107</v>
      </c>
      <c r="L800" s="125"/>
      <c r="M800" s="125"/>
    </row>
    <row r="801" spans="3:13" ht="14.25" thickBot="1" thickTop="1">
      <c r="C801" s="32" t="s">
        <v>17</v>
      </c>
      <c r="D801" s="20">
        <v>2490</v>
      </c>
      <c r="E801" s="21">
        <v>2270</v>
      </c>
      <c r="F801" s="21">
        <v>2407</v>
      </c>
      <c r="G801" s="21">
        <v>2070</v>
      </c>
      <c r="H801" s="21">
        <v>2037</v>
      </c>
      <c r="I801" s="21">
        <v>2001</v>
      </c>
      <c r="J801" s="124"/>
      <c r="K801" s="22">
        <v>13275</v>
      </c>
      <c r="L801" s="127"/>
      <c r="M801" s="127"/>
    </row>
    <row r="802" spans="3:13" ht="13.5" thickBot="1">
      <c r="C802" s="24" t="s">
        <v>21</v>
      </c>
      <c r="D802" s="191">
        <v>2282</v>
      </c>
      <c r="E802" s="192">
        <v>2064</v>
      </c>
      <c r="F802" s="192">
        <v>2203</v>
      </c>
      <c r="G802" s="192">
        <v>1873</v>
      </c>
      <c r="H802" s="192">
        <v>1848</v>
      </c>
      <c r="I802" s="192">
        <v>1820</v>
      </c>
      <c r="J802" s="193"/>
      <c r="K802" s="194">
        <v>12091</v>
      </c>
      <c r="L802" s="125"/>
      <c r="M802" s="125"/>
    </row>
    <row r="803" spans="3:13" ht="13.5" thickBot="1">
      <c r="C803" s="143" t="s">
        <v>19</v>
      </c>
      <c r="D803" s="168">
        <v>2075</v>
      </c>
      <c r="E803" s="169">
        <v>1859</v>
      </c>
      <c r="F803" s="169">
        <v>1998</v>
      </c>
      <c r="G803" s="169">
        <v>1678</v>
      </c>
      <c r="H803" s="169">
        <v>1659</v>
      </c>
      <c r="I803" s="169">
        <v>1640</v>
      </c>
      <c r="J803" s="146"/>
      <c r="K803" s="56">
        <v>10907</v>
      </c>
      <c r="L803" s="119"/>
      <c r="M803" s="119"/>
    </row>
    <row r="804" spans="3:13" ht="14.25" thickBot="1" thickTop="1">
      <c r="C804" s="120"/>
      <c r="D804" s="147">
        <v>2020</v>
      </c>
      <c r="E804" s="148">
        <v>2020</v>
      </c>
      <c r="F804" s="148">
        <v>2020</v>
      </c>
      <c r="G804" s="148">
        <v>2020</v>
      </c>
      <c r="H804" s="148">
        <v>2020</v>
      </c>
      <c r="I804" s="148">
        <v>2020</v>
      </c>
      <c r="J804" s="149"/>
      <c r="K804" s="57" t="s">
        <v>34</v>
      </c>
      <c r="L804" s="119"/>
      <c r="M804" s="119"/>
    </row>
    <row r="805" spans="3:13" ht="13.5" thickBot="1">
      <c r="C805" s="120"/>
      <c r="D805" s="8" t="s">
        <v>85</v>
      </c>
      <c r="E805" s="150" t="s">
        <v>86</v>
      </c>
      <c r="F805" s="150" t="s">
        <v>87</v>
      </c>
      <c r="G805" s="150" t="s">
        <v>88</v>
      </c>
      <c r="H805" s="150" t="s">
        <v>89</v>
      </c>
      <c r="I805" s="150" t="s">
        <v>90</v>
      </c>
      <c r="J805" s="151"/>
      <c r="K805" s="58" t="s">
        <v>35</v>
      </c>
      <c r="L805" s="129"/>
      <c r="M805" s="129"/>
    </row>
    <row r="806" spans="3:13" ht="14.25" thickBot="1" thickTop="1">
      <c r="C806" s="19" t="s">
        <v>17</v>
      </c>
      <c r="D806" s="139">
        <v>146</v>
      </c>
      <c r="E806" s="140">
        <v>92</v>
      </c>
      <c r="F806" s="140">
        <v>128</v>
      </c>
      <c r="G806" s="140">
        <v>144</v>
      </c>
      <c r="H806" s="140">
        <v>149</v>
      </c>
      <c r="I806" s="140">
        <v>96</v>
      </c>
      <c r="J806" s="141"/>
      <c r="K806" s="179">
        <v>756</v>
      </c>
      <c r="L806" s="134"/>
      <c r="M806" s="134"/>
    </row>
    <row r="807" spans="3:13" ht="13.5" thickBot="1">
      <c r="C807" s="24" t="s">
        <v>18</v>
      </c>
      <c r="D807" s="33">
        <v>138</v>
      </c>
      <c r="E807" s="34">
        <v>85</v>
      </c>
      <c r="F807" s="34">
        <v>120</v>
      </c>
      <c r="G807" s="34">
        <v>136</v>
      </c>
      <c r="H807" s="34">
        <v>141</v>
      </c>
      <c r="I807" s="34">
        <v>89</v>
      </c>
      <c r="J807" s="126"/>
      <c r="K807" s="35">
        <v>709</v>
      </c>
      <c r="L807" s="129"/>
      <c r="M807" s="129"/>
    </row>
    <row r="808" spans="3:13" ht="13.5" thickBot="1">
      <c r="C808" s="28" t="s">
        <v>19</v>
      </c>
      <c r="D808" s="36">
        <v>129</v>
      </c>
      <c r="E808" s="37">
        <v>78</v>
      </c>
      <c r="F808" s="37">
        <v>112</v>
      </c>
      <c r="G808" s="37">
        <v>128</v>
      </c>
      <c r="H808" s="37">
        <v>132</v>
      </c>
      <c r="I808" s="37">
        <v>82</v>
      </c>
      <c r="J808" s="128"/>
      <c r="K808" s="38">
        <v>662</v>
      </c>
      <c r="L808" s="125"/>
      <c r="M808" s="125"/>
    </row>
    <row r="809" spans="3:13" ht="14.25" thickBot="1" thickTop="1">
      <c r="C809" s="32" t="s">
        <v>17</v>
      </c>
      <c r="D809" s="20">
        <v>1455</v>
      </c>
      <c r="E809" s="21">
        <v>1232</v>
      </c>
      <c r="F809" s="21">
        <v>1227</v>
      </c>
      <c r="G809" s="21">
        <v>1099</v>
      </c>
      <c r="H809" s="50">
        <v>1002</v>
      </c>
      <c r="I809" s="50">
        <v>866</v>
      </c>
      <c r="J809" s="124"/>
      <c r="K809" s="22">
        <v>6880</v>
      </c>
      <c r="L809" s="127"/>
      <c r="M809" s="127"/>
    </row>
    <row r="810" spans="3:13" ht="13.5" thickBot="1">
      <c r="C810" s="24" t="s">
        <v>20</v>
      </c>
      <c r="D810" s="25">
        <v>1296</v>
      </c>
      <c r="E810" s="26">
        <v>1087</v>
      </c>
      <c r="F810" s="26">
        <v>1092</v>
      </c>
      <c r="G810" s="34">
        <v>978</v>
      </c>
      <c r="H810" s="34">
        <v>896</v>
      </c>
      <c r="I810" s="34">
        <v>773</v>
      </c>
      <c r="J810" s="126"/>
      <c r="K810" s="27">
        <v>6122</v>
      </c>
      <c r="L810" s="125"/>
      <c r="M810" s="125"/>
    </row>
    <row r="811" spans="3:13" ht="13.5" thickBot="1">
      <c r="C811" s="28" t="s">
        <v>19</v>
      </c>
      <c r="D811" s="29">
        <v>1138</v>
      </c>
      <c r="E811" s="37">
        <v>941</v>
      </c>
      <c r="F811" s="37">
        <v>958</v>
      </c>
      <c r="G811" s="37">
        <v>857</v>
      </c>
      <c r="H811" s="37">
        <v>790</v>
      </c>
      <c r="I811" s="37">
        <v>681</v>
      </c>
      <c r="J811" s="128"/>
      <c r="K811" s="31">
        <v>5364</v>
      </c>
      <c r="L811" s="125"/>
      <c r="M811" s="125"/>
    </row>
    <row r="812" spans="3:13" ht="14.25" thickBot="1" thickTop="1">
      <c r="C812" s="32" t="s">
        <v>17</v>
      </c>
      <c r="D812" s="20">
        <v>1601</v>
      </c>
      <c r="E812" s="21">
        <v>1325</v>
      </c>
      <c r="F812" s="21">
        <v>1355</v>
      </c>
      <c r="G812" s="21">
        <v>1243</v>
      </c>
      <c r="H812" s="21">
        <v>1151</v>
      </c>
      <c r="I812" s="50">
        <v>962</v>
      </c>
      <c r="J812" s="124"/>
      <c r="K812" s="22">
        <v>7636</v>
      </c>
      <c r="L812" s="127"/>
      <c r="M812" s="127"/>
    </row>
    <row r="813" spans="3:13" ht="13.5" thickBot="1">
      <c r="C813" s="24" t="s">
        <v>21</v>
      </c>
      <c r="D813" s="25">
        <v>1434</v>
      </c>
      <c r="E813" s="26">
        <v>1172</v>
      </c>
      <c r="F813" s="26">
        <v>1213</v>
      </c>
      <c r="G813" s="26">
        <v>1114</v>
      </c>
      <c r="H813" s="26">
        <v>1036</v>
      </c>
      <c r="I813" s="34">
        <v>862</v>
      </c>
      <c r="J813" s="126"/>
      <c r="K813" s="27">
        <v>6831</v>
      </c>
      <c r="L813" s="125"/>
      <c r="M813" s="125"/>
    </row>
    <row r="814" spans="3:13" ht="13.5" thickBot="1">
      <c r="C814" s="143" t="s">
        <v>19</v>
      </c>
      <c r="D814" s="168">
        <v>1267</v>
      </c>
      <c r="E814" s="169">
        <v>1020</v>
      </c>
      <c r="F814" s="169">
        <v>1070</v>
      </c>
      <c r="G814" s="145">
        <v>985</v>
      </c>
      <c r="H814" s="145">
        <v>922</v>
      </c>
      <c r="I814" s="145">
        <v>763</v>
      </c>
      <c r="J814" s="146"/>
      <c r="K814" s="56">
        <v>6027</v>
      </c>
      <c r="L814" s="119"/>
      <c r="M814" s="119"/>
    </row>
    <row r="815" spans="3:13" ht="14.25" thickBot="1" thickTop="1">
      <c r="C815" s="120"/>
      <c r="D815" s="8">
        <v>2021</v>
      </c>
      <c r="E815" s="150">
        <v>2021</v>
      </c>
      <c r="F815" s="150">
        <v>2021</v>
      </c>
      <c r="G815" s="150">
        <v>2021</v>
      </c>
      <c r="H815" s="150">
        <v>2021</v>
      </c>
      <c r="I815" s="150">
        <v>2021</v>
      </c>
      <c r="J815" s="151"/>
      <c r="K815" s="58" t="s">
        <v>34</v>
      </c>
      <c r="L815" s="119"/>
      <c r="M815" s="119"/>
    </row>
    <row r="816" spans="3:13" ht="13.5" thickBot="1">
      <c r="C816" s="161"/>
      <c r="D816" s="121" t="s">
        <v>91</v>
      </c>
      <c r="E816" s="122" t="s">
        <v>92</v>
      </c>
      <c r="F816" s="122" t="s">
        <v>93</v>
      </c>
      <c r="G816" s="122" t="s">
        <v>94</v>
      </c>
      <c r="H816" s="122" t="s">
        <v>95</v>
      </c>
      <c r="I816" s="122" t="s">
        <v>96</v>
      </c>
      <c r="J816" s="123"/>
      <c r="K816" s="52" t="s">
        <v>35</v>
      </c>
      <c r="L816" s="129"/>
      <c r="M816" s="129"/>
    </row>
    <row r="817" spans="3:13" ht="14.25" thickBot="1" thickTop="1">
      <c r="C817" s="32" t="s">
        <v>17</v>
      </c>
      <c r="D817" s="49">
        <v>128</v>
      </c>
      <c r="E817" s="50">
        <v>143</v>
      </c>
      <c r="F817" s="50">
        <v>184</v>
      </c>
      <c r="G817" s="50">
        <v>136</v>
      </c>
      <c r="H817" s="50">
        <v>159</v>
      </c>
      <c r="I817" s="50">
        <v>191</v>
      </c>
      <c r="J817" s="124"/>
      <c r="K817" s="51">
        <v>940</v>
      </c>
      <c r="L817" s="134"/>
      <c r="M817" s="134"/>
    </row>
    <row r="818" spans="3:13" ht="13.5" thickBot="1">
      <c r="C818" s="24" t="s">
        <v>18</v>
      </c>
      <c r="D818" s="33">
        <v>120</v>
      </c>
      <c r="E818" s="34">
        <v>134</v>
      </c>
      <c r="F818" s="34">
        <v>175</v>
      </c>
      <c r="G818" s="34">
        <v>128</v>
      </c>
      <c r="H818" s="34">
        <v>150</v>
      </c>
      <c r="I818" s="34">
        <v>182</v>
      </c>
      <c r="J818" s="126"/>
      <c r="K818" s="35">
        <v>888</v>
      </c>
      <c r="L818" s="129"/>
      <c r="M818" s="129"/>
    </row>
    <row r="819" spans="3:13" ht="13.5" thickBot="1">
      <c r="C819" s="28" t="s">
        <v>19</v>
      </c>
      <c r="D819" s="36">
        <v>112</v>
      </c>
      <c r="E819" s="37">
        <v>126</v>
      </c>
      <c r="F819" s="37">
        <v>166</v>
      </c>
      <c r="G819" s="37">
        <v>119</v>
      </c>
      <c r="H819" s="37">
        <v>141</v>
      </c>
      <c r="I819" s="37">
        <v>172</v>
      </c>
      <c r="J819" s="128"/>
      <c r="K819" s="38">
        <v>835</v>
      </c>
      <c r="L819" s="125"/>
      <c r="M819" s="125"/>
    </row>
    <row r="820" spans="3:13" ht="14.25" thickBot="1" thickTop="1">
      <c r="C820" s="32" t="s">
        <v>17</v>
      </c>
      <c r="D820" s="20">
        <v>1040</v>
      </c>
      <c r="E820" s="50">
        <v>863</v>
      </c>
      <c r="F820" s="50">
        <v>861</v>
      </c>
      <c r="G820" s="50">
        <v>724</v>
      </c>
      <c r="H820" s="50">
        <v>694</v>
      </c>
      <c r="I820" s="50">
        <v>659</v>
      </c>
      <c r="J820" s="124"/>
      <c r="K820" s="22">
        <v>4841</v>
      </c>
      <c r="L820" s="127"/>
      <c r="M820" s="127"/>
    </row>
    <row r="821" spans="3:13" ht="13.5" thickBot="1">
      <c r="C821" s="24" t="s">
        <v>20</v>
      </c>
      <c r="D821" s="33">
        <v>953</v>
      </c>
      <c r="E821" s="34">
        <v>784</v>
      </c>
      <c r="F821" s="34">
        <v>787</v>
      </c>
      <c r="G821" s="34">
        <v>656</v>
      </c>
      <c r="H821" s="34">
        <v>630</v>
      </c>
      <c r="I821" s="34">
        <v>599</v>
      </c>
      <c r="J821" s="126"/>
      <c r="K821" s="27">
        <v>4408</v>
      </c>
      <c r="L821" s="125"/>
      <c r="M821" s="125"/>
    </row>
    <row r="822" spans="3:13" ht="13.5" thickBot="1">
      <c r="C822" s="28" t="s">
        <v>19</v>
      </c>
      <c r="D822" s="36">
        <v>867</v>
      </c>
      <c r="E822" s="37">
        <v>705</v>
      </c>
      <c r="F822" s="37">
        <v>713</v>
      </c>
      <c r="G822" s="37">
        <v>587</v>
      </c>
      <c r="H822" s="37">
        <v>565</v>
      </c>
      <c r="I822" s="37">
        <v>538</v>
      </c>
      <c r="J822" s="128"/>
      <c r="K822" s="31">
        <v>3975</v>
      </c>
      <c r="L822" s="125"/>
      <c r="M822" s="125"/>
    </row>
    <row r="823" spans="3:13" ht="14.25" thickBot="1" thickTop="1">
      <c r="C823" s="32" t="s">
        <v>17</v>
      </c>
      <c r="D823" s="20">
        <v>1168</v>
      </c>
      <c r="E823" s="21">
        <v>1005</v>
      </c>
      <c r="F823" s="21">
        <v>1045</v>
      </c>
      <c r="G823" s="50">
        <v>861</v>
      </c>
      <c r="H823" s="50">
        <v>853</v>
      </c>
      <c r="I823" s="50">
        <v>851</v>
      </c>
      <c r="J823" s="124"/>
      <c r="K823" s="22">
        <v>5782</v>
      </c>
      <c r="L823" s="127"/>
      <c r="M823" s="127"/>
    </row>
    <row r="824" spans="3:13" ht="13.5" thickBot="1">
      <c r="C824" s="24" t="s">
        <v>21</v>
      </c>
      <c r="D824" s="25">
        <v>1073</v>
      </c>
      <c r="E824" s="34">
        <v>918</v>
      </c>
      <c r="F824" s="34">
        <v>962</v>
      </c>
      <c r="G824" s="34">
        <v>783</v>
      </c>
      <c r="H824" s="34">
        <v>779</v>
      </c>
      <c r="I824" s="34">
        <v>780</v>
      </c>
      <c r="J824" s="126"/>
      <c r="K824" s="27">
        <v>5296</v>
      </c>
      <c r="L824" s="125"/>
      <c r="M824" s="125"/>
    </row>
    <row r="825" spans="3:11" ht="13.5" thickBot="1">
      <c r="C825" s="28" t="s">
        <v>19</v>
      </c>
      <c r="D825" s="36">
        <v>979</v>
      </c>
      <c r="E825" s="37">
        <v>831</v>
      </c>
      <c r="F825" s="37">
        <v>878</v>
      </c>
      <c r="G825" s="37">
        <v>707</v>
      </c>
      <c r="H825" s="37">
        <v>706</v>
      </c>
      <c r="I825" s="37">
        <v>710</v>
      </c>
      <c r="J825" s="128"/>
      <c r="K825" s="31">
        <v>4810</v>
      </c>
    </row>
    <row r="826" ht="13.5" thickTop="1"/>
    <row r="828" ht="18">
      <c r="C828" s="116" t="s">
        <v>208</v>
      </c>
    </row>
    <row r="829" spans="3:14" ht="15">
      <c r="C829" s="116" t="s">
        <v>137</v>
      </c>
      <c r="N829" t="s">
        <v>6</v>
      </c>
    </row>
    <row r="830" ht="15.75" thickBot="1">
      <c r="C830" s="116"/>
    </row>
    <row r="831" spans="3:13" ht="14.25" thickBot="1" thickTop="1">
      <c r="C831" s="117" t="s">
        <v>204</v>
      </c>
      <c r="D831" s="6">
        <v>2016</v>
      </c>
      <c r="E831" s="40">
        <v>2016</v>
      </c>
      <c r="F831" s="40">
        <v>2016</v>
      </c>
      <c r="G831" s="40">
        <v>2016</v>
      </c>
      <c r="H831" s="40">
        <v>2016</v>
      </c>
      <c r="I831" s="40">
        <v>2016</v>
      </c>
      <c r="J831" s="118"/>
      <c r="K831" s="41" t="s">
        <v>34</v>
      </c>
      <c r="L831" s="119"/>
      <c r="M831" s="119"/>
    </row>
    <row r="832" spans="3:13" ht="13.5" thickBot="1">
      <c r="C832" s="120"/>
      <c r="D832" s="121" t="s">
        <v>85</v>
      </c>
      <c r="E832" s="122" t="s">
        <v>86</v>
      </c>
      <c r="F832" s="122" t="s">
        <v>87</v>
      </c>
      <c r="G832" s="122" t="s">
        <v>88</v>
      </c>
      <c r="H832" s="122" t="s">
        <v>89</v>
      </c>
      <c r="I832" s="122" t="s">
        <v>90</v>
      </c>
      <c r="J832" s="123"/>
      <c r="K832" s="52" t="s">
        <v>35</v>
      </c>
      <c r="L832" s="119"/>
      <c r="M832" s="119"/>
    </row>
    <row r="833" spans="3:22" ht="14.25" thickBot="1" thickTop="1">
      <c r="C833" s="19" t="s">
        <v>17</v>
      </c>
      <c r="D833" s="249">
        <v>320</v>
      </c>
      <c r="E833" s="250">
        <v>269</v>
      </c>
      <c r="F833" s="250">
        <v>291</v>
      </c>
      <c r="G833" s="250">
        <v>300</v>
      </c>
      <c r="H833" s="250">
        <v>308</v>
      </c>
      <c r="I833" s="250">
        <v>265</v>
      </c>
      <c r="J833" s="124"/>
      <c r="K833" s="22">
        <v>1753</v>
      </c>
      <c r="L833" s="129"/>
      <c r="M833" s="129"/>
      <c r="N833">
        <f aca="true" t="shared" si="33" ref="N833:V841">D833-D713-D593</f>
        <v>0</v>
      </c>
      <c r="O833">
        <f t="shared" si="33"/>
        <v>0</v>
      </c>
      <c r="P833">
        <f t="shared" si="33"/>
        <v>0</v>
      </c>
      <c r="Q833">
        <f t="shared" si="33"/>
        <v>0</v>
      </c>
      <c r="R833">
        <f t="shared" si="33"/>
        <v>0</v>
      </c>
      <c r="S833">
        <f t="shared" si="33"/>
        <v>1</v>
      </c>
      <c r="U833">
        <f t="shared" si="33"/>
        <v>1</v>
      </c>
      <c r="V833">
        <f t="shared" si="33"/>
        <v>0</v>
      </c>
    </row>
    <row r="834" spans="3:22" ht="13.5" thickBot="1">
      <c r="C834" s="24" t="s">
        <v>18</v>
      </c>
      <c r="D834" s="33">
        <v>303</v>
      </c>
      <c r="E834" s="34">
        <v>253</v>
      </c>
      <c r="F834" s="34">
        <v>275</v>
      </c>
      <c r="G834" s="34">
        <v>284</v>
      </c>
      <c r="H834" s="34">
        <v>291</v>
      </c>
      <c r="I834" s="34">
        <v>249</v>
      </c>
      <c r="J834" s="126"/>
      <c r="K834" s="27">
        <v>1655</v>
      </c>
      <c r="L834" s="134"/>
      <c r="M834" s="134"/>
      <c r="N834">
        <f t="shared" si="33"/>
        <v>0</v>
      </c>
      <c r="O834">
        <f t="shared" si="33"/>
        <v>0</v>
      </c>
      <c r="P834">
        <f t="shared" si="33"/>
        <v>0</v>
      </c>
      <c r="Q834">
        <f t="shared" si="33"/>
        <v>0</v>
      </c>
      <c r="R834">
        <f t="shared" si="33"/>
        <v>0</v>
      </c>
      <c r="S834">
        <f t="shared" si="33"/>
        <v>0</v>
      </c>
      <c r="U834">
        <f t="shared" si="33"/>
        <v>0</v>
      </c>
      <c r="V834">
        <f t="shared" si="33"/>
        <v>0</v>
      </c>
    </row>
    <row r="835" spans="3:22" ht="13.5" thickBot="1">
      <c r="C835" s="28" t="s">
        <v>19</v>
      </c>
      <c r="D835" s="36">
        <v>287</v>
      </c>
      <c r="E835" s="37">
        <v>238</v>
      </c>
      <c r="F835" s="37">
        <v>259</v>
      </c>
      <c r="G835" s="37">
        <v>268</v>
      </c>
      <c r="H835" s="37">
        <v>274</v>
      </c>
      <c r="I835" s="37">
        <v>233</v>
      </c>
      <c r="J835" s="128"/>
      <c r="K835" s="31">
        <v>1559</v>
      </c>
      <c r="L835" s="129"/>
      <c r="M835" s="129"/>
      <c r="N835">
        <f t="shared" si="33"/>
        <v>1</v>
      </c>
      <c r="O835">
        <f t="shared" si="33"/>
        <v>0</v>
      </c>
      <c r="P835">
        <f t="shared" si="33"/>
        <v>0</v>
      </c>
      <c r="Q835">
        <f t="shared" si="33"/>
        <v>1</v>
      </c>
      <c r="R835">
        <f t="shared" si="33"/>
        <v>0</v>
      </c>
      <c r="S835">
        <f t="shared" si="33"/>
        <v>-1</v>
      </c>
      <c r="U835">
        <f t="shared" si="33"/>
        <v>0</v>
      </c>
      <c r="V835">
        <f t="shared" si="33"/>
        <v>0</v>
      </c>
    </row>
    <row r="836" spans="3:22" ht="14.25" thickBot="1" thickTop="1">
      <c r="C836" s="32" t="s">
        <v>17</v>
      </c>
      <c r="D836" s="245">
        <v>1806</v>
      </c>
      <c r="E836" s="246">
        <v>1656</v>
      </c>
      <c r="F836" s="246">
        <v>1786</v>
      </c>
      <c r="G836" s="246">
        <v>1782</v>
      </c>
      <c r="H836" s="246">
        <v>1840</v>
      </c>
      <c r="I836" s="246">
        <v>1825</v>
      </c>
      <c r="J836" s="124"/>
      <c r="K836" s="22">
        <v>10694</v>
      </c>
      <c r="L836" s="125"/>
      <c r="M836" s="125"/>
      <c r="N836">
        <f t="shared" si="33"/>
        <v>0</v>
      </c>
      <c r="O836">
        <f t="shared" si="33"/>
        <v>1</v>
      </c>
      <c r="P836">
        <f t="shared" si="33"/>
        <v>0</v>
      </c>
      <c r="Q836">
        <f t="shared" si="33"/>
        <v>0</v>
      </c>
      <c r="R836">
        <f t="shared" si="33"/>
        <v>0</v>
      </c>
      <c r="S836">
        <f t="shared" si="33"/>
        <v>0</v>
      </c>
      <c r="U836">
        <f t="shared" si="33"/>
        <v>0</v>
      </c>
      <c r="V836">
        <f t="shared" si="33"/>
        <v>0</v>
      </c>
    </row>
    <row r="837" spans="3:22" ht="13.5" thickBot="1">
      <c r="C837" s="24" t="s">
        <v>20</v>
      </c>
      <c r="D837" s="162">
        <v>1589</v>
      </c>
      <c r="E837" s="163">
        <v>1441</v>
      </c>
      <c r="F837" s="163">
        <v>1569</v>
      </c>
      <c r="G837" s="163">
        <v>1566</v>
      </c>
      <c r="H837" s="163">
        <v>1623</v>
      </c>
      <c r="I837" s="163">
        <v>1606</v>
      </c>
      <c r="J837" s="132"/>
      <c r="K837" s="53">
        <v>9394</v>
      </c>
      <c r="L837" s="127"/>
      <c r="M837" s="127"/>
      <c r="N837">
        <f t="shared" si="33"/>
        <v>0</v>
      </c>
      <c r="O837">
        <f t="shared" si="33"/>
        <v>0</v>
      </c>
      <c r="P837">
        <f t="shared" si="33"/>
        <v>-1</v>
      </c>
      <c r="Q837">
        <f t="shared" si="33"/>
        <v>0</v>
      </c>
      <c r="R837">
        <f t="shared" si="33"/>
        <v>0</v>
      </c>
      <c r="S837">
        <f t="shared" si="33"/>
        <v>-1</v>
      </c>
      <c r="U837">
        <f t="shared" si="33"/>
        <v>0</v>
      </c>
      <c r="V837">
        <f t="shared" si="33"/>
        <v>0</v>
      </c>
    </row>
    <row r="838" spans="3:22" ht="13.5" thickBot="1">
      <c r="C838" s="32" t="s">
        <v>19</v>
      </c>
      <c r="D838" s="164">
        <v>1380</v>
      </c>
      <c r="E838" s="165">
        <v>1235</v>
      </c>
      <c r="F838" s="165">
        <v>1360</v>
      </c>
      <c r="G838" s="165">
        <v>1356</v>
      </c>
      <c r="H838" s="165">
        <v>1413</v>
      </c>
      <c r="I838" s="165">
        <v>1396</v>
      </c>
      <c r="J838" s="137"/>
      <c r="K838" s="54">
        <v>8140</v>
      </c>
      <c r="L838" s="125"/>
      <c r="M838" s="125"/>
      <c r="N838">
        <f t="shared" si="33"/>
        <v>0</v>
      </c>
      <c r="O838">
        <f t="shared" si="33"/>
        <v>-1</v>
      </c>
      <c r="P838">
        <f t="shared" si="33"/>
        <v>-1</v>
      </c>
      <c r="Q838">
        <f t="shared" si="33"/>
        <v>0</v>
      </c>
      <c r="R838">
        <f t="shared" si="33"/>
        <v>0</v>
      </c>
      <c r="S838">
        <f t="shared" si="33"/>
        <v>0</v>
      </c>
      <c r="U838">
        <f t="shared" si="33"/>
        <v>-1</v>
      </c>
      <c r="V838">
        <f t="shared" si="33"/>
        <v>0</v>
      </c>
    </row>
    <row r="839" spans="3:22" ht="14.25" thickBot="1" thickTop="1">
      <c r="C839" s="19" t="s">
        <v>17</v>
      </c>
      <c r="D839" s="251">
        <v>2126</v>
      </c>
      <c r="E839" s="252">
        <v>1925</v>
      </c>
      <c r="F839" s="252">
        <v>2077</v>
      </c>
      <c r="G839" s="252">
        <v>2082</v>
      </c>
      <c r="H839" s="252">
        <v>2148</v>
      </c>
      <c r="I839" s="252">
        <v>2090</v>
      </c>
      <c r="J839" s="141"/>
      <c r="K839" s="55">
        <v>12447</v>
      </c>
      <c r="L839" s="125"/>
      <c r="M839" s="125"/>
      <c r="N839">
        <f t="shared" si="33"/>
        <v>1</v>
      </c>
      <c r="O839">
        <f t="shared" si="33"/>
        <v>0</v>
      </c>
      <c r="P839">
        <f t="shared" si="33"/>
        <v>0</v>
      </c>
      <c r="Q839">
        <f t="shared" si="33"/>
        <v>0</v>
      </c>
      <c r="R839">
        <f t="shared" si="33"/>
        <v>1</v>
      </c>
      <c r="S839">
        <f t="shared" si="33"/>
        <v>1</v>
      </c>
      <c r="U839">
        <f t="shared" si="33"/>
        <v>0</v>
      </c>
      <c r="V839">
        <f t="shared" si="33"/>
        <v>0</v>
      </c>
    </row>
    <row r="840" spans="3:22" ht="13.5" thickBot="1">
      <c r="C840" s="243" t="s">
        <v>21</v>
      </c>
      <c r="D840" s="25">
        <v>1893</v>
      </c>
      <c r="E840" s="26">
        <v>1694</v>
      </c>
      <c r="F840" s="26">
        <v>1844</v>
      </c>
      <c r="G840" s="26">
        <v>1849</v>
      </c>
      <c r="H840" s="26">
        <v>1914</v>
      </c>
      <c r="I840" s="26">
        <v>1855</v>
      </c>
      <c r="J840" s="126"/>
      <c r="K840" s="27">
        <v>11049</v>
      </c>
      <c r="L840" s="127"/>
      <c r="M840" s="127"/>
      <c r="N840">
        <f t="shared" si="33"/>
        <v>0</v>
      </c>
      <c r="O840">
        <f t="shared" si="33"/>
        <v>0</v>
      </c>
      <c r="P840">
        <f t="shared" si="33"/>
        <v>0</v>
      </c>
      <c r="Q840">
        <f t="shared" si="33"/>
        <v>0</v>
      </c>
      <c r="R840">
        <f t="shared" si="33"/>
        <v>0</v>
      </c>
      <c r="S840">
        <f t="shared" si="33"/>
        <v>-1</v>
      </c>
      <c r="U840">
        <f t="shared" si="33"/>
        <v>0</v>
      </c>
      <c r="V840">
        <f t="shared" si="33"/>
        <v>0</v>
      </c>
    </row>
    <row r="841" spans="3:22" ht="13.5" thickBot="1">
      <c r="C841" s="143" t="s">
        <v>19</v>
      </c>
      <c r="D841" s="168">
        <v>1667</v>
      </c>
      <c r="E841" s="169">
        <v>1473</v>
      </c>
      <c r="F841" s="169">
        <v>1619</v>
      </c>
      <c r="G841" s="169">
        <v>1624</v>
      </c>
      <c r="H841" s="169">
        <v>1687</v>
      </c>
      <c r="I841" s="169">
        <v>1629</v>
      </c>
      <c r="J841" s="146"/>
      <c r="K841" s="56">
        <v>9699</v>
      </c>
      <c r="L841" s="125"/>
      <c r="M841" s="125"/>
      <c r="N841">
        <f t="shared" si="33"/>
        <v>0</v>
      </c>
      <c r="O841">
        <f t="shared" si="33"/>
        <v>-1</v>
      </c>
      <c r="P841">
        <f t="shared" si="33"/>
        <v>-1</v>
      </c>
      <c r="Q841">
        <f t="shared" si="33"/>
        <v>0</v>
      </c>
      <c r="R841">
        <f t="shared" si="33"/>
        <v>0</v>
      </c>
      <c r="S841">
        <f t="shared" si="33"/>
        <v>-1</v>
      </c>
      <c r="U841">
        <f t="shared" si="33"/>
        <v>0</v>
      </c>
      <c r="V841">
        <f t="shared" si="33"/>
        <v>0</v>
      </c>
    </row>
    <row r="842" spans="3:24" ht="14.25" thickBot="1" thickTop="1">
      <c r="C842" s="120"/>
      <c r="D842" s="147">
        <v>2017</v>
      </c>
      <c r="E842" s="148">
        <v>2017</v>
      </c>
      <c r="F842" s="148">
        <v>2017</v>
      </c>
      <c r="G842" s="148">
        <v>2017</v>
      </c>
      <c r="H842" s="148">
        <v>2017</v>
      </c>
      <c r="I842" s="148">
        <v>2017</v>
      </c>
      <c r="J842" s="149"/>
      <c r="K842" s="57" t="s">
        <v>34</v>
      </c>
      <c r="L842" s="119"/>
      <c r="M842" s="119"/>
      <c r="X842">
        <f>SUM(N833:V841)</f>
        <v>-2</v>
      </c>
    </row>
    <row r="843" spans="3:13" ht="13.5" thickBot="1">
      <c r="C843" s="120"/>
      <c r="D843" s="8" t="s">
        <v>91</v>
      </c>
      <c r="E843" s="150" t="s">
        <v>92</v>
      </c>
      <c r="F843" s="150" t="s">
        <v>93</v>
      </c>
      <c r="G843" s="150" t="s">
        <v>94</v>
      </c>
      <c r="H843" s="150" t="s">
        <v>95</v>
      </c>
      <c r="I843" s="150" t="s">
        <v>96</v>
      </c>
      <c r="J843" s="151"/>
      <c r="K843" s="58" t="s">
        <v>35</v>
      </c>
      <c r="L843" s="119"/>
      <c r="M843" s="119"/>
    </row>
    <row r="844" spans="3:22" ht="14.25" thickBot="1" thickTop="1">
      <c r="C844" s="19" t="s">
        <v>17</v>
      </c>
      <c r="D844" s="253">
        <v>273</v>
      </c>
      <c r="E844" s="254">
        <v>306</v>
      </c>
      <c r="F844" s="254">
        <v>341</v>
      </c>
      <c r="G844" s="254">
        <v>306</v>
      </c>
      <c r="H844" s="254">
        <v>317</v>
      </c>
      <c r="I844" s="254">
        <v>367</v>
      </c>
      <c r="J844" s="154"/>
      <c r="K844" s="59">
        <v>1910</v>
      </c>
      <c r="L844" s="129"/>
      <c r="M844" s="129"/>
      <c r="N844">
        <f aca="true" t="shared" si="34" ref="N844:S852">D844-D724-D604</f>
        <v>0</v>
      </c>
      <c r="O844">
        <f t="shared" si="34"/>
        <v>-1</v>
      </c>
      <c r="P844">
        <f t="shared" si="34"/>
        <v>1</v>
      </c>
      <c r="Q844">
        <f t="shared" si="34"/>
        <v>0</v>
      </c>
      <c r="R844">
        <f t="shared" si="34"/>
        <v>1</v>
      </c>
      <c r="S844">
        <f t="shared" si="34"/>
        <v>0</v>
      </c>
      <c r="U844">
        <f aca="true" t="shared" si="35" ref="U844:V852">K844-K724-K604</f>
        <v>0</v>
      </c>
      <c r="V844">
        <f t="shared" si="35"/>
        <v>0</v>
      </c>
    </row>
    <row r="845" spans="3:22" ht="13.5" thickBot="1">
      <c r="C845" s="24" t="s">
        <v>18</v>
      </c>
      <c r="D845" s="155">
        <v>257</v>
      </c>
      <c r="E845" s="156">
        <v>289</v>
      </c>
      <c r="F845" s="156">
        <v>322</v>
      </c>
      <c r="G845" s="156">
        <v>287</v>
      </c>
      <c r="H845" s="156">
        <v>297</v>
      </c>
      <c r="I845" s="156">
        <v>347</v>
      </c>
      <c r="J845" s="157"/>
      <c r="K845" s="60">
        <v>1798</v>
      </c>
      <c r="L845" s="134"/>
      <c r="M845" s="134"/>
      <c r="N845">
        <f t="shared" si="34"/>
        <v>0</v>
      </c>
      <c r="O845">
        <f t="shared" si="34"/>
        <v>0</v>
      </c>
      <c r="P845">
        <f t="shared" si="34"/>
        <v>0</v>
      </c>
      <c r="Q845">
        <f t="shared" si="34"/>
        <v>0</v>
      </c>
      <c r="R845">
        <f t="shared" si="34"/>
        <v>0</v>
      </c>
      <c r="S845">
        <f t="shared" si="34"/>
        <v>1</v>
      </c>
      <c r="U845">
        <f t="shared" si="35"/>
        <v>0</v>
      </c>
      <c r="V845">
        <f t="shared" si="35"/>
        <v>0</v>
      </c>
    </row>
    <row r="846" spans="3:22" ht="13.5" thickBot="1">
      <c r="C846" s="28" t="s">
        <v>19</v>
      </c>
      <c r="D846" s="158">
        <v>240</v>
      </c>
      <c r="E846" s="159">
        <v>271</v>
      </c>
      <c r="F846" s="159">
        <v>303</v>
      </c>
      <c r="G846" s="159">
        <v>269</v>
      </c>
      <c r="H846" s="159">
        <v>278</v>
      </c>
      <c r="I846" s="159">
        <v>325</v>
      </c>
      <c r="J846" s="160"/>
      <c r="K846" s="61">
        <v>1686</v>
      </c>
      <c r="L846" s="129"/>
      <c r="M846" s="129"/>
      <c r="N846">
        <f t="shared" si="34"/>
        <v>0</v>
      </c>
      <c r="O846">
        <f t="shared" si="34"/>
        <v>0</v>
      </c>
      <c r="P846">
        <f t="shared" si="34"/>
        <v>0</v>
      </c>
      <c r="Q846">
        <f t="shared" si="34"/>
        <v>0</v>
      </c>
      <c r="R846">
        <f t="shared" si="34"/>
        <v>1</v>
      </c>
      <c r="S846">
        <f t="shared" si="34"/>
        <v>0</v>
      </c>
      <c r="U846">
        <f t="shared" si="35"/>
        <v>0</v>
      </c>
      <c r="V846">
        <f t="shared" si="35"/>
        <v>0</v>
      </c>
    </row>
    <row r="847" spans="3:22" ht="14.25" thickBot="1" thickTop="1">
      <c r="C847" s="32" t="s">
        <v>17</v>
      </c>
      <c r="D847" s="245">
        <v>2422</v>
      </c>
      <c r="E847" s="246">
        <v>2224</v>
      </c>
      <c r="F847" s="246">
        <v>2370</v>
      </c>
      <c r="G847" s="246">
        <v>2135</v>
      </c>
      <c r="H847" s="246">
        <v>2143</v>
      </c>
      <c r="I847" s="246">
        <v>2157</v>
      </c>
      <c r="J847" s="124"/>
      <c r="K847" s="22">
        <v>13451</v>
      </c>
      <c r="L847" s="125"/>
      <c r="M847" s="125"/>
      <c r="N847">
        <f t="shared" si="34"/>
        <v>1</v>
      </c>
      <c r="O847">
        <f t="shared" si="34"/>
        <v>0</v>
      </c>
      <c r="P847">
        <f t="shared" si="34"/>
        <v>-1</v>
      </c>
      <c r="Q847">
        <f t="shared" si="34"/>
        <v>-1</v>
      </c>
      <c r="R847">
        <f t="shared" si="34"/>
        <v>1</v>
      </c>
      <c r="S847">
        <f t="shared" si="34"/>
        <v>-1</v>
      </c>
      <c r="U847">
        <f t="shared" si="35"/>
        <v>-1</v>
      </c>
      <c r="V847">
        <f t="shared" si="35"/>
        <v>0</v>
      </c>
    </row>
    <row r="848" spans="3:22" ht="13.5" thickBot="1">
      <c r="C848" s="24" t="s">
        <v>20</v>
      </c>
      <c r="D848" s="25">
        <v>2195</v>
      </c>
      <c r="E848" s="26">
        <v>1996</v>
      </c>
      <c r="F848" s="26">
        <v>2140</v>
      </c>
      <c r="G848" s="26">
        <v>1907</v>
      </c>
      <c r="H848" s="26">
        <v>1915</v>
      </c>
      <c r="I848" s="26">
        <v>1932</v>
      </c>
      <c r="J848" s="126"/>
      <c r="K848" s="27">
        <v>12085</v>
      </c>
      <c r="L848" s="127"/>
      <c r="M848" s="127"/>
      <c r="N848">
        <f t="shared" si="34"/>
        <v>-1</v>
      </c>
      <c r="O848">
        <f t="shared" si="34"/>
        <v>0</v>
      </c>
      <c r="P848">
        <f t="shared" si="34"/>
        <v>0</v>
      </c>
      <c r="Q848">
        <f t="shared" si="34"/>
        <v>0</v>
      </c>
      <c r="R848">
        <f t="shared" si="34"/>
        <v>0</v>
      </c>
      <c r="S848">
        <f t="shared" si="34"/>
        <v>1</v>
      </c>
      <c r="U848">
        <f t="shared" si="35"/>
        <v>0</v>
      </c>
      <c r="V848">
        <f t="shared" si="35"/>
        <v>0</v>
      </c>
    </row>
    <row r="849" spans="3:22" ht="13.5" thickBot="1">
      <c r="C849" s="32" t="s">
        <v>19</v>
      </c>
      <c r="D849" s="29">
        <v>1978</v>
      </c>
      <c r="E849" s="30">
        <v>1778</v>
      </c>
      <c r="F849" s="30">
        <v>1918</v>
      </c>
      <c r="G849" s="30">
        <v>1688</v>
      </c>
      <c r="H849" s="30">
        <v>1697</v>
      </c>
      <c r="I849" s="30">
        <v>1716</v>
      </c>
      <c r="J849" s="128"/>
      <c r="K849" s="31">
        <v>10775</v>
      </c>
      <c r="L849" s="125"/>
      <c r="M849" s="125"/>
      <c r="N849">
        <f t="shared" si="34"/>
        <v>0</v>
      </c>
      <c r="O849">
        <f t="shared" si="34"/>
        <v>0</v>
      </c>
      <c r="P849">
        <f t="shared" si="34"/>
        <v>0</v>
      </c>
      <c r="Q849">
        <f t="shared" si="34"/>
        <v>0</v>
      </c>
      <c r="R849">
        <f t="shared" si="34"/>
        <v>0</v>
      </c>
      <c r="S849">
        <f t="shared" si="34"/>
        <v>0</v>
      </c>
      <c r="U849">
        <f t="shared" si="35"/>
        <v>0</v>
      </c>
      <c r="V849">
        <f t="shared" si="35"/>
        <v>0</v>
      </c>
    </row>
    <row r="850" spans="3:22" ht="14.25" thickBot="1" thickTop="1">
      <c r="C850" s="19" t="s">
        <v>17</v>
      </c>
      <c r="D850" s="20">
        <v>2695</v>
      </c>
      <c r="E850" s="21">
        <v>2531</v>
      </c>
      <c r="F850" s="21">
        <v>2711</v>
      </c>
      <c r="G850" s="21">
        <v>2441</v>
      </c>
      <c r="H850" s="21">
        <v>2459</v>
      </c>
      <c r="I850" s="21">
        <v>2524</v>
      </c>
      <c r="J850" s="124"/>
      <c r="K850" s="22">
        <v>15361</v>
      </c>
      <c r="L850" s="125"/>
      <c r="M850" s="125"/>
      <c r="N850">
        <f t="shared" si="34"/>
        <v>0</v>
      </c>
      <c r="O850">
        <f t="shared" si="34"/>
        <v>0</v>
      </c>
      <c r="P850">
        <f t="shared" si="34"/>
        <v>0</v>
      </c>
      <c r="Q850">
        <f t="shared" si="34"/>
        <v>-1</v>
      </c>
      <c r="R850">
        <f t="shared" si="34"/>
        <v>-1</v>
      </c>
      <c r="S850">
        <f t="shared" si="34"/>
        <v>-1</v>
      </c>
      <c r="U850">
        <f t="shared" si="35"/>
        <v>-1</v>
      </c>
      <c r="V850">
        <f t="shared" si="35"/>
        <v>0</v>
      </c>
    </row>
    <row r="851" spans="3:22" ht="13.5" thickBot="1">
      <c r="C851" s="244" t="s">
        <v>21</v>
      </c>
      <c r="D851" s="25">
        <v>2452</v>
      </c>
      <c r="E851" s="26">
        <v>2285</v>
      </c>
      <c r="F851" s="26">
        <v>2462</v>
      </c>
      <c r="G851" s="26">
        <v>2194</v>
      </c>
      <c r="H851" s="26">
        <v>2212</v>
      </c>
      <c r="I851" s="26">
        <v>2278</v>
      </c>
      <c r="J851" s="126"/>
      <c r="K851" s="27">
        <v>13883</v>
      </c>
      <c r="L851" s="127"/>
      <c r="M851" s="127"/>
      <c r="N851">
        <f t="shared" si="34"/>
        <v>0</v>
      </c>
      <c r="O851">
        <f t="shared" si="34"/>
        <v>0</v>
      </c>
      <c r="P851">
        <f t="shared" si="34"/>
        <v>0</v>
      </c>
      <c r="Q851">
        <f t="shared" si="34"/>
        <v>0</v>
      </c>
      <c r="R851">
        <f t="shared" si="34"/>
        <v>0</v>
      </c>
      <c r="S851">
        <f t="shared" si="34"/>
        <v>-1</v>
      </c>
      <c r="U851">
        <f t="shared" si="35"/>
        <v>0</v>
      </c>
      <c r="V851">
        <f t="shared" si="35"/>
        <v>0</v>
      </c>
    </row>
    <row r="852" spans="3:22" ht="13.5" thickBot="1">
      <c r="C852" s="143" t="s">
        <v>19</v>
      </c>
      <c r="D852" s="168">
        <v>2218</v>
      </c>
      <c r="E852" s="169">
        <v>2049</v>
      </c>
      <c r="F852" s="169">
        <v>2221</v>
      </c>
      <c r="G852" s="169">
        <v>1956</v>
      </c>
      <c r="H852" s="169">
        <v>1975</v>
      </c>
      <c r="I852" s="169">
        <v>2041</v>
      </c>
      <c r="J852" s="146"/>
      <c r="K852" s="56">
        <v>12461</v>
      </c>
      <c r="L852" s="125"/>
      <c r="M852" s="125"/>
      <c r="N852">
        <f t="shared" si="34"/>
        <v>-1</v>
      </c>
      <c r="O852">
        <f t="shared" si="34"/>
        <v>0</v>
      </c>
      <c r="P852">
        <f t="shared" si="34"/>
        <v>0</v>
      </c>
      <c r="Q852">
        <f t="shared" si="34"/>
        <v>-1</v>
      </c>
      <c r="R852">
        <f t="shared" si="34"/>
        <v>0</v>
      </c>
      <c r="S852">
        <f t="shared" si="34"/>
        <v>0</v>
      </c>
      <c r="U852">
        <f t="shared" si="35"/>
        <v>-1</v>
      </c>
      <c r="V852">
        <f t="shared" si="35"/>
        <v>0</v>
      </c>
    </row>
    <row r="853" spans="3:24" ht="14.25" thickBot="1" thickTop="1">
      <c r="C853" s="120"/>
      <c r="D853" s="147">
        <v>2017</v>
      </c>
      <c r="E853" s="148">
        <v>2017</v>
      </c>
      <c r="F853" s="148">
        <v>2017</v>
      </c>
      <c r="G853" s="148">
        <v>2017</v>
      </c>
      <c r="H853" s="148">
        <v>2017</v>
      </c>
      <c r="I853" s="148">
        <v>2017</v>
      </c>
      <c r="J853" s="149"/>
      <c r="K853" s="57" t="s">
        <v>34</v>
      </c>
      <c r="L853" s="119"/>
      <c r="M853" s="119"/>
      <c r="X853">
        <f>SUM(N844:V852)</f>
        <v>-7</v>
      </c>
    </row>
    <row r="854" spans="3:13" ht="13.5" thickBot="1">
      <c r="C854" s="120"/>
      <c r="D854" s="8" t="s">
        <v>85</v>
      </c>
      <c r="E854" s="150" t="s">
        <v>86</v>
      </c>
      <c r="F854" s="150" t="s">
        <v>87</v>
      </c>
      <c r="G854" s="150" t="s">
        <v>88</v>
      </c>
      <c r="H854" s="150" t="s">
        <v>89</v>
      </c>
      <c r="I854" s="150" t="s">
        <v>90</v>
      </c>
      <c r="J854" s="151"/>
      <c r="K854" s="58" t="s">
        <v>35</v>
      </c>
      <c r="L854" s="119"/>
      <c r="M854" s="119"/>
    </row>
    <row r="855" spans="3:22" ht="14.25" thickBot="1" thickTop="1">
      <c r="C855" s="19" t="s">
        <v>17</v>
      </c>
      <c r="D855" s="139">
        <v>352</v>
      </c>
      <c r="E855" s="140">
        <v>299</v>
      </c>
      <c r="F855" s="140">
        <v>323</v>
      </c>
      <c r="G855" s="140">
        <v>332</v>
      </c>
      <c r="H855" s="140">
        <v>339</v>
      </c>
      <c r="I855" s="140">
        <v>295</v>
      </c>
      <c r="J855" s="141"/>
      <c r="K855" s="55">
        <v>1940</v>
      </c>
      <c r="L855" s="129"/>
      <c r="M855" s="129"/>
      <c r="N855">
        <f aca="true" t="shared" si="36" ref="N855:S863">D855-D735-D615</f>
        <v>0</v>
      </c>
      <c r="O855">
        <f t="shared" si="36"/>
        <v>-1</v>
      </c>
      <c r="P855">
        <f t="shared" si="36"/>
        <v>1</v>
      </c>
      <c r="Q855">
        <f t="shared" si="36"/>
        <v>0</v>
      </c>
      <c r="R855">
        <f t="shared" si="36"/>
        <v>-1</v>
      </c>
      <c r="S855">
        <f t="shared" si="36"/>
        <v>0</v>
      </c>
      <c r="U855">
        <f aca="true" t="shared" si="37" ref="U855:V863">K855-K735-K615</f>
        <v>0</v>
      </c>
      <c r="V855">
        <f t="shared" si="37"/>
        <v>0</v>
      </c>
    </row>
    <row r="856" spans="3:22" ht="13.5" thickBot="1">
      <c r="C856" s="24" t="s">
        <v>18</v>
      </c>
      <c r="D856" s="33">
        <v>331</v>
      </c>
      <c r="E856" s="34">
        <v>279</v>
      </c>
      <c r="F856" s="34">
        <v>301</v>
      </c>
      <c r="G856" s="34">
        <v>310</v>
      </c>
      <c r="H856" s="34">
        <v>317</v>
      </c>
      <c r="I856" s="34">
        <v>273</v>
      </c>
      <c r="J856" s="126"/>
      <c r="K856" s="27">
        <v>1812</v>
      </c>
      <c r="L856" s="134"/>
      <c r="M856" s="134"/>
      <c r="N856">
        <f t="shared" si="36"/>
        <v>0</v>
      </c>
      <c r="O856">
        <f t="shared" si="36"/>
        <v>0</v>
      </c>
      <c r="P856">
        <f t="shared" si="36"/>
        <v>0</v>
      </c>
      <c r="Q856">
        <f t="shared" si="36"/>
        <v>-1</v>
      </c>
      <c r="R856">
        <f t="shared" si="36"/>
        <v>0</v>
      </c>
      <c r="S856">
        <f t="shared" si="36"/>
        <v>-1</v>
      </c>
      <c r="U856">
        <f t="shared" si="37"/>
        <v>0</v>
      </c>
      <c r="V856">
        <f t="shared" si="37"/>
        <v>0</v>
      </c>
    </row>
    <row r="857" spans="3:22" ht="13.5" thickBot="1">
      <c r="C857" s="28" t="s">
        <v>19</v>
      </c>
      <c r="D857" s="36">
        <v>310</v>
      </c>
      <c r="E857" s="37">
        <v>259</v>
      </c>
      <c r="F857" s="37">
        <v>280</v>
      </c>
      <c r="G857" s="37">
        <v>289</v>
      </c>
      <c r="H857" s="37">
        <v>295</v>
      </c>
      <c r="I857" s="37">
        <v>252</v>
      </c>
      <c r="J857" s="128"/>
      <c r="K857" s="31">
        <v>1684</v>
      </c>
      <c r="L857" s="129"/>
      <c r="M857" s="129"/>
      <c r="N857">
        <f t="shared" si="36"/>
        <v>0</v>
      </c>
      <c r="O857">
        <f t="shared" si="36"/>
        <v>0</v>
      </c>
      <c r="P857">
        <f t="shared" si="36"/>
        <v>0</v>
      </c>
      <c r="Q857">
        <f t="shared" si="36"/>
        <v>0</v>
      </c>
      <c r="R857">
        <f t="shared" si="36"/>
        <v>0</v>
      </c>
      <c r="S857">
        <f t="shared" si="36"/>
        <v>0</v>
      </c>
      <c r="U857">
        <f t="shared" si="37"/>
        <v>-1</v>
      </c>
      <c r="V857">
        <f t="shared" si="37"/>
        <v>0</v>
      </c>
    </row>
    <row r="858" spans="3:22" ht="14.25" thickBot="1" thickTop="1">
      <c r="C858" s="32" t="s">
        <v>17</v>
      </c>
      <c r="D858" s="20">
        <v>1850</v>
      </c>
      <c r="E858" s="21">
        <v>1685</v>
      </c>
      <c r="F858" s="21">
        <v>1811</v>
      </c>
      <c r="G858" s="21">
        <v>1806</v>
      </c>
      <c r="H858" s="21">
        <v>1854</v>
      </c>
      <c r="I858" s="21">
        <v>1838</v>
      </c>
      <c r="J858" s="124"/>
      <c r="K858" s="22">
        <v>10845</v>
      </c>
      <c r="L858" s="125"/>
      <c r="M858" s="125"/>
      <c r="N858">
        <f t="shared" si="36"/>
        <v>-1</v>
      </c>
      <c r="O858">
        <f t="shared" si="36"/>
        <v>0</v>
      </c>
      <c r="P858">
        <f t="shared" si="36"/>
        <v>0</v>
      </c>
      <c r="Q858">
        <f t="shared" si="36"/>
        <v>0</v>
      </c>
      <c r="R858">
        <f t="shared" si="36"/>
        <v>0</v>
      </c>
      <c r="S858">
        <f t="shared" si="36"/>
        <v>0</v>
      </c>
      <c r="U858">
        <f t="shared" si="37"/>
        <v>0</v>
      </c>
      <c r="V858">
        <f t="shared" si="37"/>
        <v>0</v>
      </c>
    </row>
    <row r="859" spans="3:22" ht="13.5" thickBot="1">
      <c r="C859" s="24" t="s">
        <v>20</v>
      </c>
      <c r="D859" s="25">
        <v>1627</v>
      </c>
      <c r="E859" s="26">
        <v>1464</v>
      </c>
      <c r="F859" s="26">
        <v>1590</v>
      </c>
      <c r="G859" s="26">
        <v>1585</v>
      </c>
      <c r="H859" s="26">
        <v>1633</v>
      </c>
      <c r="I859" s="26">
        <v>1616</v>
      </c>
      <c r="J859" s="126"/>
      <c r="K859" s="27">
        <v>9515</v>
      </c>
      <c r="L859" s="127"/>
      <c r="M859" s="127"/>
      <c r="N859">
        <f t="shared" si="36"/>
        <v>-1</v>
      </c>
      <c r="O859">
        <f t="shared" si="36"/>
        <v>0</v>
      </c>
      <c r="P859">
        <f t="shared" si="36"/>
        <v>0</v>
      </c>
      <c r="Q859">
        <f t="shared" si="36"/>
        <v>0</v>
      </c>
      <c r="R859">
        <f t="shared" si="36"/>
        <v>0</v>
      </c>
      <c r="S859">
        <f t="shared" si="36"/>
        <v>0</v>
      </c>
      <c r="U859">
        <f t="shared" si="37"/>
        <v>-1</v>
      </c>
      <c r="V859">
        <f t="shared" si="37"/>
        <v>0</v>
      </c>
    </row>
    <row r="860" spans="3:22" ht="13.5" thickBot="1">
      <c r="C860" s="32" t="s">
        <v>19</v>
      </c>
      <c r="D860" s="29">
        <v>1412</v>
      </c>
      <c r="E860" s="30">
        <v>1254</v>
      </c>
      <c r="F860" s="30">
        <v>1377</v>
      </c>
      <c r="G860" s="30">
        <v>1372</v>
      </c>
      <c r="H860" s="30">
        <v>1420</v>
      </c>
      <c r="I860" s="30">
        <v>1403</v>
      </c>
      <c r="J860" s="128"/>
      <c r="K860" s="31">
        <v>8238</v>
      </c>
      <c r="L860" s="125"/>
      <c r="M860" s="125"/>
      <c r="N860">
        <f t="shared" si="36"/>
        <v>0</v>
      </c>
      <c r="O860">
        <f t="shared" si="36"/>
        <v>0</v>
      </c>
      <c r="P860">
        <f t="shared" si="36"/>
        <v>-1</v>
      </c>
      <c r="Q860">
        <f t="shared" si="36"/>
        <v>-1</v>
      </c>
      <c r="R860">
        <f t="shared" si="36"/>
        <v>0</v>
      </c>
      <c r="S860">
        <f t="shared" si="36"/>
        <v>0</v>
      </c>
      <c r="U860">
        <f t="shared" si="37"/>
        <v>-1</v>
      </c>
      <c r="V860">
        <f t="shared" si="37"/>
        <v>0</v>
      </c>
    </row>
    <row r="861" spans="3:22" ht="14.25" thickBot="1" thickTop="1">
      <c r="C861" s="19" t="s">
        <v>17</v>
      </c>
      <c r="D861" s="20">
        <v>2202</v>
      </c>
      <c r="E861" s="21">
        <v>1984</v>
      </c>
      <c r="F861" s="21">
        <v>2134</v>
      </c>
      <c r="G861" s="21">
        <v>2138</v>
      </c>
      <c r="H861" s="21">
        <v>2193</v>
      </c>
      <c r="I861" s="21">
        <v>2133</v>
      </c>
      <c r="J861" s="124"/>
      <c r="K861" s="22">
        <v>12785</v>
      </c>
      <c r="L861" s="125"/>
      <c r="M861" s="125"/>
      <c r="N861">
        <f t="shared" si="36"/>
        <v>-1</v>
      </c>
      <c r="O861">
        <f t="shared" si="36"/>
        <v>-1</v>
      </c>
      <c r="P861">
        <f t="shared" si="36"/>
        <v>0</v>
      </c>
      <c r="Q861">
        <f t="shared" si="36"/>
        <v>-1</v>
      </c>
      <c r="R861">
        <f t="shared" si="36"/>
        <v>0</v>
      </c>
      <c r="S861">
        <f t="shared" si="36"/>
        <v>-1</v>
      </c>
      <c r="U861">
        <f t="shared" si="37"/>
        <v>0</v>
      </c>
      <c r="V861">
        <f t="shared" si="37"/>
        <v>0</v>
      </c>
    </row>
    <row r="862" spans="3:22" ht="13.5" thickBot="1">
      <c r="C862" s="244" t="s">
        <v>21</v>
      </c>
      <c r="D862" s="25">
        <v>1958</v>
      </c>
      <c r="E862" s="26">
        <v>1743</v>
      </c>
      <c r="F862" s="26">
        <v>1891</v>
      </c>
      <c r="G862" s="26">
        <v>1896</v>
      </c>
      <c r="H862" s="26">
        <v>1950</v>
      </c>
      <c r="I862" s="26">
        <v>1889</v>
      </c>
      <c r="J862" s="126"/>
      <c r="K862" s="27">
        <v>11327</v>
      </c>
      <c r="L862" s="127"/>
      <c r="M862" s="127"/>
      <c r="N862">
        <f t="shared" si="36"/>
        <v>0</v>
      </c>
      <c r="O862">
        <f t="shared" si="36"/>
        <v>0</v>
      </c>
      <c r="P862">
        <f t="shared" si="36"/>
        <v>0</v>
      </c>
      <c r="Q862">
        <f t="shared" si="36"/>
        <v>0</v>
      </c>
      <c r="R862">
        <f t="shared" si="36"/>
        <v>0</v>
      </c>
      <c r="S862">
        <f t="shared" si="36"/>
        <v>-1</v>
      </c>
      <c r="U862">
        <f t="shared" si="37"/>
        <v>0</v>
      </c>
      <c r="V862">
        <f t="shared" si="37"/>
        <v>0</v>
      </c>
    </row>
    <row r="863" spans="3:22" ht="13.5" thickBot="1">
      <c r="C863" s="143" t="s">
        <v>19</v>
      </c>
      <c r="D863" s="168">
        <v>1722</v>
      </c>
      <c r="E863" s="169">
        <v>1513</v>
      </c>
      <c r="F863" s="169">
        <v>1657</v>
      </c>
      <c r="G863" s="169">
        <v>1661</v>
      </c>
      <c r="H863" s="169">
        <v>1715</v>
      </c>
      <c r="I863" s="169">
        <v>1655</v>
      </c>
      <c r="J863" s="146"/>
      <c r="K863" s="56">
        <v>9923</v>
      </c>
      <c r="L863" s="125"/>
      <c r="M863" s="125"/>
      <c r="N863">
        <f t="shared" si="36"/>
        <v>1</v>
      </c>
      <c r="O863">
        <f t="shared" si="36"/>
        <v>-1</v>
      </c>
      <c r="P863">
        <f t="shared" si="36"/>
        <v>0</v>
      </c>
      <c r="Q863">
        <f t="shared" si="36"/>
        <v>0</v>
      </c>
      <c r="R863">
        <f t="shared" si="36"/>
        <v>0</v>
      </c>
      <c r="S863">
        <f t="shared" si="36"/>
        <v>0</v>
      </c>
      <c r="U863">
        <f t="shared" si="37"/>
        <v>1</v>
      </c>
      <c r="V863">
        <f t="shared" si="37"/>
        <v>0</v>
      </c>
    </row>
    <row r="864" spans="3:24" ht="14.25" thickBot="1" thickTop="1">
      <c r="C864" s="120"/>
      <c r="D864" s="147">
        <v>2018</v>
      </c>
      <c r="E864" s="148">
        <v>2018</v>
      </c>
      <c r="F864" s="148">
        <v>2018</v>
      </c>
      <c r="G864" s="148">
        <v>2018</v>
      </c>
      <c r="H864" s="148">
        <v>2018</v>
      </c>
      <c r="I864" s="148">
        <v>2018</v>
      </c>
      <c r="J864" s="149"/>
      <c r="K864" s="57" t="s">
        <v>34</v>
      </c>
      <c r="L864" s="119"/>
      <c r="M864" s="119"/>
      <c r="X864">
        <f>SUM(N855:V863)</f>
        <v>-14</v>
      </c>
    </row>
    <row r="865" spans="3:13" ht="13.5" thickBot="1">
      <c r="C865" s="120"/>
      <c r="D865" s="8" t="s">
        <v>91</v>
      </c>
      <c r="E865" s="150" t="s">
        <v>92</v>
      </c>
      <c r="F865" s="150" t="s">
        <v>93</v>
      </c>
      <c r="G865" s="150" t="s">
        <v>94</v>
      </c>
      <c r="H865" s="150" t="s">
        <v>95</v>
      </c>
      <c r="I865" s="150" t="s">
        <v>96</v>
      </c>
      <c r="J865" s="151"/>
      <c r="K865" s="58" t="s">
        <v>35</v>
      </c>
      <c r="L865" s="119"/>
      <c r="M865" s="119"/>
    </row>
    <row r="866" spans="3:22" ht="14.25" thickBot="1" thickTop="1">
      <c r="C866" s="19" t="s">
        <v>17</v>
      </c>
      <c r="D866" s="139">
        <v>304</v>
      </c>
      <c r="E866" s="140">
        <v>337</v>
      </c>
      <c r="F866" s="140">
        <v>371</v>
      </c>
      <c r="G866" s="140">
        <v>336</v>
      </c>
      <c r="H866" s="140">
        <v>347</v>
      </c>
      <c r="I866" s="140">
        <v>398</v>
      </c>
      <c r="J866" s="141"/>
      <c r="K866" s="55">
        <v>2092</v>
      </c>
      <c r="L866" s="129"/>
      <c r="M866" s="129"/>
      <c r="N866">
        <f aca="true" t="shared" si="38" ref="N866:S874">D866-D746-D626</f>
        <v>0</v>
      </c>
      <c r="O866">
        <f t="shared" si="38"/>
        <v>1</v>
      </c>
      <c r="P866">
        <f t="shared" si="38"/>
        <v>-1</v>
      </c>
      <c r="Q866">
        <f t="shared" si="38"/>
        <v>0</v>
      </c>
      <c r="R866">
        <f t="shared" si="38"/>
        <v>1</v>
      </c>
      <c r="S866">
        <f t="shared" si="38"/>
        <v>1</v>
      </c>
      <c r="U866">
        <f aca="true" t="shared" si="39" ref="U866:V874">K866-K746-K626</f>
        <v>0</v>
      </c>
      <c r="V866">
        <f t="shared" si="39"/>
        <v>0</v>
      </c>
    </row>
    <row r="867" spans="3:22" ht="13.5" thickBot="1">
      <c r="C867" s="24" t="s">
        <v>18</v>
      </c>
      <c r="D867" s="33">
        <v>282</v>
      </c>
      <c r="E867" s="34">
        <v>313</v>
      </c>
      <c r="F867" s="34">
        <v>347</v>
      </c>
      <c r="G867" s="34">
        <v>312</v>
      </c>
      <c r="H867" s="34">
        <v>322</v>
      </c>
      <c r="I867" s="34">
        <v>371</v>
      </c>
      <c r="J867" s="126"/>
      <c r="K867" s="27">
        <v>1946</v>
      </c>
      <c r="L867" s="134"/>
      <c r="M867" s="134"/>
      <c r="N867">
        <f t="shared" si="38"/>
        <v>0</v>
      </c>
      <c r="O867">
        <f t="shared" si="38"/>
        <v>0</v>
      </c>
      <c r="P867">
        <f t="shared" si="38"/>
        <v>0</v>
      </c>
      <c r="Q867">
        <f t="shared" si="38"/>
        <v>0</v>
      </c>
      <c r="R867">
        <f t="shared" si="38"/>
        <v>1</v>
      </c>
      <c r="S867">
        <f t="shared" si="38"/>
        <v>0</v>
      </c>
      <c r="U867">
        <f t="shared" si="39"/>
        <v>0</v>
      </c>
      <c r="V867">
        <f t="shared" si="39"/>
        <v>0</v>
      </c>
    </row>
    <row r="868" spans="3:22" ht="13.5" thickBot="1">
      <c r="C868" s="28" t="s">
        <v>19</v>
      </c>
      <c r="D868" s="36">
        <v>259</v>
      </c>
      <c r="E868" s="37">
        <v>290</v>
      </c>
      <c r="F868" s="37">
        <v>322</v>
      </c>
      <c r="G868" s="37">
        <v>288</v>
      </c>
      <c r="H868" s="37">
        <v>297</v>
      </c>
      <c r="I868" s="37">
        <v>344</v>
      </c>
      <c r="J868" s="128"/>
      <c r="K868" s="31">
        <v>1800</v>
      </c>
      <c r="L868" s="129"/>
      <c r="M868" s="129"/>
      <c r="N868">
        <f t="shared" si="38"/>
        <v>-1</v>
      </c>
      <c r="O868">
        <f t="shared" si="38"/>
        <v>0</v>
      </c>
      <c r="P868">
        <f t="shared" si="38"/>
        <v>-1</v>
      </c>
      <c r="Q868">
        <f t="shared" si="38"/>
        <v>0</v>
      </c>
      <c r="R868">
        <f t="shared" si="38"/>
        <v>1</v>
      </c>
      <c r="S868">
        <f t="shared" si="38"/>
        <v>0</v>
      </c>
      <c r="U868">
        <f t="shared" si="39"/>
        <v>0</v>
      </c>
      <c r="V868">
        <f t="shared" si="39"/>
        <v>0</v>
      </c>
    </row>
    <row r="869" spans="3:22" ht="14.25" thickBot="1" thickTop="1">
      <c r="C869" s="32" t="s">
        <v>17</v>
      </c>
      <c r="D869" s="20">
        <v>2435</v>
      </c>
      <c r="E869" s="21">
        <v>2224</v>
      </c>
      <c r="F869" s="21">
        <v>2381</v>
      </c>
      <c r="G869" s="21">
        <v>2155</v>
      </c>
      <c r="H869" s="21">
        <v>2162</v>
      </c>
      <c r="I869" s="21">
        <v>2187</v>
      </c>
      <c r="J869" s="124"/>
      <c r="K869" s="22">
        <v>13543</v>
      </c>
      <c r="L869" s="125"/>
      <c r="M869" s="125"/>
      <c r="N869">
        <f t="shared" si="38"/>
        <v>0</v>
      </c>
      <c r="O869">
        <f t="shared" si="38"/>
        <v>0</v>
      </c>
      <c r="P869">
        <f t="shared" si="38"/>
        <v>0</v>
      </c>
      <c r="Q869">
        <f t="shared" si="38"/>
        <v>1</v>
      </c>
      <c r="R869">
        <f t="shared" si="38"/>
        <v>0</v>
      </c>
      <c r="S869">
        <f t="shared" si="38"/>
        <v>1</v>
      </c>
      <c r="U869">
        <f t="shared" si="39"/>
        <v>0</v>
      </c>
      <c r="V869">
        <f t="shared" si="39"/>
        <v>0</v>
      </c>
    </row>
    <row r="870" spans="3:22" ht="13.5" thickBot="1">
      <c r="C870" s="24" t="s">
        <v>20</v>
      </c>
      <c r="D870" s="25">
        <v>2205</v>
      </c>
      <c r="E870" s="26">
        <v>1993</v>
      </c>
      <c r="F870" s="26">
        <v>2147</v>
      </c>
      <c r="G870" s="26">
        <v>1922</v>
      </c>
      <c r="H870" s="26">
        <v>1930</v>
      </c>
      <c r="I870" s="26">
        <v>1956</v>
      </c>
      <c r="J870" s="126"/>
      <c r="K870" s="27">
        <v>12154</v>
      </c>
      <c r="L870" s="127"/>
      <c r="M870" s="127"/>
      <c r="N870">
        <f t="shared" si="38"/>
        <v>0</v>
      </c>
      <c r="O870">
        <f t="shared" si="38"/>
        <v>-1</v>
      </c>
      <c r="P870">
        <f t="shared" si="38"/>
        <v>0</v>
      </c>
      <c r="Q870">
        <f t="shared" si="38"/>
        <v>0</v>
      </c>
      <c r="R870">
        <f t="shared" si="38"/>
        <v>0</v>
      </c>
      <c r="S870">
        <f t="shared" si="38"/>
        <v>0</v>
      </c>
      <c r="U870">
        <f t="shared" si="39"/>
        <v>-1</v>
      </c>
      <c r="V870">
        <f t="shared" si="39"/>
        <v>0</v>
      </c>
    </row>
    <row r="871" spans="3:22" ht="13.5" thickBot="1">
      <c r="C871" s="32" t="s">
        <v>19</v>
      </c>
      <c r="D871" s="29">
        <v>1986</v>
      </c>
      <c r="E871" s="30">
        <v>1774</v>
      </c>
      <c r="F871" s="30">
        <v>1923</v>
      </c>
      <c r="G871" s="30">
        <v>1699</v>
      </c>
      <c r="H871" s="30">
        <v>1710</v>
      </c>
      <c r="I871" s="30">
        <v>1736</v>
      </c>
      <c r="J871" s="128"/>
      <c r="K871" s="31">
        <v>10829</v>
      </c>
      <c r="L871" s="125"/>
      <c r="M871" s="125"/>
      <c r="N871">
        <f t="shared" si="38"/>
        <v>0</v>
      </c>
      <c r="O871">
        <f t="shared" si="38"/>
        <v>0</v>
      </c>
      <c r="P871">
        <f t="shared" si="38"/>
        <v>0</v>
      </c>
      <c r="Q871">
        <f t="shared" si="38"/>
        <v>-1</v>
      </c>
      <c r="R871">
        <f t="shared" si="38"/>
        <v>1</v>
      </c>
      <c r="S871">
        <f t="shared" si="38"/>
        <v>0</v>
      </c>
      <c r="U871">
        <f t="shared" si="39"/>
        <v>0</v>
      </c>
      <c r="V871">
        <f t="shared" si="39"/>
        <v>0</v>
      </c>
    </row>
    <row r="872" spans="3:22" ht="14.25" thickBot="1" thickTop="1">
      <c r="C872" s="19" t="s">
        <v>17</v>
      </c>
      <c r="D872" s="20">
        <v>2739</v>
      </c>
      <c r="E872" s="21">
        <v>2560</v>
      </c>
      <c r="F872" s="21">
        <v>2752</v>
      </c>
      <c r="G872" s="21">
        <v>2491</v>
      </c>
      <c r="H872" s="21">
        <v>2509</v>
      </c>
      <c r="I872" s="21">
        <v>2584</v>
      </c>
      <c r="J872" s="124"/>
      <c r="K872" s="22">
        <v>15635</v>
      </c>
      <c r="L872" s="125"/>
      <c r="M872" s="125"/>
      <c r="N872">
        <f t="shared" si="38"/>
        <v>0</v>
      </c>
      <c r="O872">
        <f t="shared" si="38"/>
        <v>0</v>
      </c>
      <c r="P872">
        <f t="shared" si="38"/>
        <v>0</v>
      </c>
      <c r="Q872">
        <f t="shared" si="38"/>
        <v>0</v>
      </c>
      <c r="R872">
        <f t="shared" si="38"/>
        <v>0</v>
      </c>
      <c r="S872">
        <f t="shared" si="38"/>
        <v>0</v>
      </c>
      <c r="U872">
        <f t="shared" si="39"/>
        <v>0</v>
      </c>
      <c r="V872">
        <f t="shared" si="39"/>
        <v>0</v>
      </c>
    </row>
    <row r="873" spans="3:22" ht="13.5" thickBot="1">
      <c r="C873" s="24" t="s">
        <v>21</v>
      </c>
      <c r="D873" s="25">
        <v>2487</v>
      </c>
      <c r="E873" s="26">
        <v>2307</v>
      </c>
      <c r="F873" s="26">
        <v>2494</v>
      </c>
      <c r="G873" s="26">
        <v>2234</v>
      </c>
      <c r="H873" s="26">
        <v>2252</v>
      </c>
      <c r="I873" s="26">
        <v>2327</v>
      </c>
      <c r="J873" s="126"/>
      <c r="K873" s="27">
        <v>14101</v>
      </c>
      <c r="L873" s="127"/>
      <c r="M873" s="127"/>
      <c r="N873">
        <f t="shared" si="38"/>
        <v>0</v>
      </c>
      <c r="O873">
        <f t="shared" si="38"/>
        <v>0</v>
      </c>
      <c r="P873">
        <f t="shared" si="38"/>
        <v>-1</v>
      </c>
      <c r="Q873">
        <f t="shared" si="38"/>
        <v>0</v>
      </c>
      <c r="R873">
        <f t="shared" si="38"/>
        <v>0</v>
      </c>
      <c r="S873">
        <f t="shared" si="38"/>
        <v>0</v>
      </c>
      <c r="U873">
        <f t="shared" si="39"/>
        <v>1</v>
      </c>
      <c r="V873">
        <f t="shared" si="39"/>
        <v>0</v>
      </c>
    </row>
    <row r="874" spans="3:22" ht="13.5" thickBot="1">
      <c r="C874" s="143" t="s">
        <v>19</v>
      </c>
      <c r="D874" s="168">
        <v>2245</v>
      </c>
      <c r="E874" s="169">
        <v>2064</v>
      </c>
      <c r="F874" s="169">
        <v>2246</v>
      </c>
      <c r="G874" s="169">
        <v>1987</v>
      </c>
      <c r="H874" s="169">
        <v>2006</v>
      </c>
      <c r="I874" s="169">
        <v>2081</v>
      </c>
      <c r="J874" s="146"/>
      <c r="K874" s="56">
        <v>12629</v>
      </c>
      <c r="L874" s="125"/>
      <c r="M874" s="125"/>
      <c r="N874">
        <f t="shared" si="38"/>
        <v>0</v>
      </c>
      <c r="O874">
        <f t="shared" si="38"/>
        <v>0</v>
      </c>
      <c r="P874">
        <f t="shared" si="38"/>
        <v>0</v>
      </c>
      <c r="Q874">
        <f t="shared" si="38"/>
        <v>0</v>
      </c>
      <c r="R874">
        <f t="shared" si="38"/>
        <v>0</v>
      </c>
      <c r="S874">
        <f t="shared" si="38"/>
        <v>0</v>
      </c>
      <c r="U874">
        <f t="shared" si="39"/>
        <v>0</v>
      </c>
      <c r="V874">
        <f t="shared" si="39"/>
        <v>0</v>
      </c>
    </row>
    <row r="875" spans="3:24" ht="14.25" thickBot="1" thickTop="1">
      <c r="C875" s="120"/>
      <c r="D875" s="8">
        <v>2018</v>
      </c>
      <c r="E875" s="150">
        <v>2018</v>
      </c>
      <c r="F875" s="150">
        <v>2018</v>
      </c>
      <c r="G875" s="150">
        <v>2018</v>
      </c>
      <c r="H875" s="150">
        <v>2018</v>
      </c>
      <c r="I875" s="150">
        <v>2018</v>
      </c>
      <c r="J875" s="151"/>
      <c r="K875" s="58" t="s">
        <v>34</v>
      </c>
      <c r="L875" s="119"/>
      <c r="M875" s="119"/>
      <c r="X875">
        <f>SUM(N866:V874)</f>
        <v>2</v>
      </c>
    </row>
    <row r="876" spans="3:13" ht="13.5" thickBot="1">
      <c r="C876" s="120"/>
      <c r="D876" s="121" t="s">
        <v>85</v>
      </c>
      <c r="E876" s="122" t="s">
        <v>86</v>
      </c>
      <c r="F876" s="122" t="s">
        <v>87</v>
      </c>
      <c r="G876" s="122" t="s">
        <v>88</v>
      </c>
      <c r="H876" s="122" t="s">
        <v>89</v>
      </c>
      <c r="I876" s="122" t="s">
        <v>90</v>
      </c>
      <c r="J876" s="123"/>
      <c r="K876" s="52" t="s">
        <v>35</v>
      </c>
      <c r="L876" s="119"/>
      <c r="M876" s="119"/>
    </row>
    <row r="877" spans="3:22" ht="14.25" thickBot="1" thickTop="1">
      <c r="C877" s="19" t="s">
        <v>17</v>
      </c>
      <c r="D877" s="49">
        <v>383</v>
      </c>
      <c r="E877" s="50">
        <v>329</v>
      </c>
      <c r="F877" s="50">
        <v>352</v>
      </c>
      <c r="G877" s="50">
        <v>361</v>
      </c>
      <c r="H877" s="50">
        <v>369</v>
      </c>
      <c r="I877" s="50">
        <v>324</v>
      </c>
      <c r="J877" s="124"/>
      <c r="K877" s="22">
        <v>2118</v>
      </c>
      <c r="L877" s="129"/>
      <c r="M877" s="129"/>
      <c r="N877">
        <f aca="true" t="shared" si="40" ref="N877:S885">D877-D757-D637</f>
        <v>0</v>
      </c>
      <c r="O877">
        <f t="shared" si="40"/>
        <v>0</v>
      </c>
      <c r="P877">
        <f t="shared" si="40"/>
        <v>-1</v>
      </c>
      <c r="Q877">
        <f t="shared" si="40"/>
        <v>-1</v>
      </c>
      <c r="R877">
        <f t="shared" si="40"/>
        <v>0</v>
      </c>
      <c r="S877">
        <f t="shared" si="40"/>
        <v>-1</v>
      </c>
      <c r="U877">
        <f aca="true" t="shared" si="41" ref="U877:V885">K877-K757-K637</f>
        <v>-1</v>
      </c>
      <c r="V877">
        <f t="shared" si="41"/>
        <v>0</v>
      </c>
    </row>
    <row r="878" spans="3:22" ht="13.5" thickBot="1">
      <c r="C878" s="24" t="s">
        <v>18</v>
      </c>
      <c r="D878" s="33">
        <v>356</v>
      </c>
      <c r="E878" s="34">
        <v>303</v>
      </c>
      <c r="F878" s="34">
        <v>325</v>
      </c>
      <c r="G878" s="34">
        <v>334</v>
      </c>
      <c r="H878" s="34">
        <v>341</v>
      </c>
      <c r="I878" s="34">
        <v>297</v>
      </c>
      <c r="J878" s="126"/>
      <c r="K878" s="27">
        <v>1956</v>
      </c>
      <c r="L878" s="134"/>
      <c r="M878" s="134"/>
      <c r="N878">
        <f t="shared" si="40"/>
        <v>0</v>
      </c>
      <c r="O878">
        <f t="shared" si="40"/>
        <v>0</v>
      </c>
      <c r="P878">
        <f t="shared" si="40"/>
        <v>0</v>
      </c>
      <c r="Q878">
        <f t="shared" si="40"/>
        <v>0</v>
      </c>
      <c r="R878">
        <f t="shared" si="40"/>
        <v>0</v>
      </c>
      <c r="S878">
        <f t="shared" si="40"/>
        <v>0</v>
      </c>
      <c r="U878">
        <f t="shared" si="41"/>
        <v>0</v>
      </c>
      <c r="V878">
        <f t="shared" si="41"/>
        <v>0</v>
      </c>
    </row>
    <row r="879" spans="3:22" ht="13.5" thickBot="1">
      <c r="C879" s="28" t="s">
        <v>19</v>
      </c>
      <c r="D879" s="36">
        <v>329</v>
      </c>
      <c r="E879" s="37">
        <v>277</v>
      </c>
      <c r="F879" s="37">
        <v>298</v>
      </c>
      <c r="G879" s="37">
        <v>307</v>
      </c>
      <c r="H879" s="37">
        <v>313</v>
      </c>
      <c r="I879" s="37">
        <v>270</v>
      </c>
      <c r="J879" s="128"/>
      <c r="K879" s="31">
        <v>1795</v>
      </c>
      <c r="L879" s="129"/>
      <c r="M879" s="129"/>
      <c r="N879">
        <f t="shared" si="40"/>
        <v>0</v>
      </c>
      <c r="O879">
        <f t="shared" si="40"/>
        <v>0</v>
      </c>
      <c r="P879">
        <f t="shared" si="40"/>
        <v>-1</v>
      </c>
      <c r="Q879">
        <f t="shared" si="40"/>
        <v>0</v>
      </c>
      <c r="R879">
        <f t="shared" si="40"/>
        <v>0</v>
      </c>
      <c r="S879">
        <f t="shared" si="40"/>
        <v>-1</v>
      </c>
      <c r="U879">
        <f t="shared" si="41"/>
        <v>0</v>
      </c>
      <c r="V879">
        <f t="shared" si="41"/>
        <v>0</v>
      </c>
    </row>
    <row r="880" spans="3:22" ht="14.25" thickBot="1" thickTop="1">
      <c r="C880" s="32" t="s">
        <v>17</v>
      </c>
      <c r="D880" s="20">
        <v>1885</v>
      </c>
      <c r="E880" s="21">
        <v>1716</v>
      </c>
      <c r="F880" s="21">
        <v>1844</v>
      </c>
      <c r="G880" s="21">
        <v>1839</v>
      </c>
      <c r="H880" s="21">
        <v>1898</v>
      </c>
      <c r="I880" s="21">
        <v>1895</v>
      </c>
      <c r="J880" s="124"/>
      <c r="K880" s="22">
        <v>11077</v>
      </c>
      <c r="L880" s="125"/>
      <c r="M880" s="125"/>
      <c r="N880">
        <f t="shared" si="40"/>
        <v>1</v>
      </c>
      <c r="O880">
        <f t="shared" si="40"/>
        <v>0</v>
      </c>
      <c r="P880">
        <f t="shared" si="40"/>
        <v>0</v>
      </c>
      <c r="Q880">
        <f t="shared" si="40"/>
        <v>-1</v>
      </c>
      <c r="R880">
        <f t="shared" si="40"/>
        <v>0</v>
      </c>
      <c r="S880">
        <f t="shared" si="40"/>
        <v>0</v>
      </c>
      <c r="U880">
        <f t="shared" si="41"/>
        <v>-1</v>
      </c>
      <c r="V880">
        <f t="shared" si="41"/>
        <v>0</v>
      </c>
    </row>
    <row r="881" spans="3:22" ht="13.5" thickBot="1">
      <c r="C881" s="24" t="s">
        <v>20</v>
      </c>
      <c r="D881" s="25">
        <v>1656</v>
      </c>
      <c r="E881" s="26">
        <v>1490</v>
      </c>
      <c r="F881" s="26">
        <v>1618</v>
      </c>
      <c r="G881" s="26">
        <v>1613</v>
      </c>
      <c r="H881" s="26">
        <v>1670</v>
      </c>
      <c r="I881" s="26">
        <v>1665</v>
      </c>
      <c r="J881" s="126"/>
      <c r="K881" s="27">
        <v>9711</v>
      </c>
      <c r="L881" s="127"/>
      <c r="M881" s="127"/>
      <c r="N881">
        <f t="shared" si="40"/>
        <v>0</v>
      </c>
      <c r="O881">
        <f t="shared" si="40"/>
        <v>0</v>
      </c>
      <c r="P881">
        <f t="shared" si="40"/>
        <v>1</v>
      </c>
      <c r="Q881">
        <f t="shared" si="40"/>
        <v>0</v>
      </c>
      <c r="R881">
        <f t="shared" si="40"/>
        <v>0</v>
      </c>
      <c r="S881">
        <f t="shared" si="40"/>
        <v>0</v>
      </c>
      <c r="U881">
        <f t="shared" si="41"/>
        <v>0</v>
      </c>
      <c r="V881">
        <f t="shared" si="41"/>
        <v>0</v>
      </c>
    </row>
    <row r="882" spans="3:22" ht="13.5" thickBot="1">
      <c r="C882" s="32" t="s">
        <v>19</v>
      </c>
      <c r="D882" s="29">
        <v>1436</v>
      </c>
      <c r="E882" s="30">
        <v>1276</v>
      </c>
      <c r="F882" s="30">
        <v>1400</v>
      </c>
      <c r="G882" s="30">
        <v>1395</v>
      </c>
      <c r="H882" s="30">
        <v>1452</v>
      </c>
      <c r="I882" s="30">
        <v>1444</v>
      </c>
      <c r="J882" s="128"/>
      <c r="K882" s="31">
        <v>8403</v>
      </c>
      <c r="L882" s="125"/>
      <c r="M882" s="125"/>
      <c r="N882">
        <f t="shared" si="40"/>
        <v>0</v>
      </c>
      <c r="O882">
        <f t="shared" si="40"/>
        <v>1</v>
      </c>
      <c r="P882">
        <f t="shared" si="40"/>
        <v>0</v>
      </c>
      <c r="Q882">
        <f t="shared" si="40"/>
        <v>0</v>
      </c>
      <c r="R882">
        <f t="shared" si="40"/>
        <v>0</v>
      </c>
      <c r="S882">
        <f t="shared" si="40"/>
        <v>-1</v>
      </c>
      <c r="U882">
        <f t="shared" si="41"/>
        <v>0</v>
      </c>
      <c r="V882">
        <f t="shared" si="41"/>
        <v>0</v>
      </c>
    </row>
    <row r="883" spans="3:22" ht="14.25" thickBot="1" thickTop="1">
      <c r="C883" s="19" t="s">
        <v>17</v>
      </c>
      <c r="D883" s="20">
        <v>2267</v>
      </c>
      <c r="E883" s="21">
        <v>2045</v>
      </c>
      <c r="F883" s="21">
        <v>2196</v>
      </c>
      <c r="G883" s="21">
        <v>2201</v>
      </c>
      <c r="H883" s="21">
        <v>2266</v>
      </c>
      <c r="I883" s="21">
        <v>2220</v>
      </c>
      <c r="J883" s="124"/>
      <c r="K883" s="22">
        <v>13196</v>
      </c>
      <c r="L883" s="125"/>
      <c r="M883" s="125"/>
      <c r="N883">
        <f t="shared" si="40"/>
        <v>0</v>
      </c>
      <c r="O883">
        <f t="shared" si="40"/>
        <v>0</v>
      </c>
      <c r="P883">
        <f t="shared" si="40"/>
        <v>-1</v>
      </c>
      <c r="Q883">
        <f t="shared" si="40"/>
        <v>0</v>
      </c>
      <c r="R883">
        <f t="shared" si="40"/>
        <v>0</v>
      </c>
      <c r="S883">
        <f t="shared" si="40"/>
        <v>0</v>
      </c>
      <c r="U883">
        <f t="shared" si="41"/>
        <v>0</v>
      </c>
      <c r="V883">
        <f t="shared" si="41"/>
        <v>0</v>
      </c>
    </row>
    <row r="884" spans="3:22" ht="13.5" thickBot="1">
      <c r="C884" s="24" t="s">
        <v>21</v>
      </c>
      <c r="D884" s="25">
        <v>2012</v>
      </c>
      <c r="E884" s="26">
        <v>1793</v>
      </c>
      <c r="F884" s="26">
        <v>1943</v>
      </c>
      <c r="G884" s="26">
        <v>1947</v>
      </c>
      <c r="H884" s="26">
        <v>2011</v>
      </c>
      <c r="I884" s="26">
        <v>1962</v>
      </c>
      <c r="J884" s="126"/>
      <c r="K884" s="27">
        <v>11667</v>
      </c>
      <c r="L884" s="127"/>
      <c r="M884" s="127"/>
      <c r="N884">
        <f t="shared" si="40"/>
        <v>0</v>
      </c>
      <c r="O884">
        <f t="shared" si="40"/>
        <v>0</v>
      </c>
      <c r="P884">
        <f t="shared" si="40"/>
        <v>1</v>
      </c>
      <c r="Q884">
        <f t="shared" si="40"/>
        <v>0</v>
      </c>
      <c r="R884">
        <f t="shared" si="40"/>
        <v>0</v>
      </c>
      <c r="S884">
        <f t="shared" si="40"/>
        <v>0</v>
      </c>
      <c r="U884">
        <f t="shared" si="41"/>
        <v>0</v>
      </c>
      <c r="V884">
        <f t="shared" si="41"/>
        <v>0</v>
      </c>
    </row>
    <row r="885" spans="3:22" ht="13.5" thickBot="1">
      <c r="C885" s="28" t="s">
        <v>19</v>
      </c>
      <c r="D885" s="29">
        <v>1765</v>
      </c>
      <c r="E885" s="30">
        <v>1553</v>
      </c>
      <c r="F885" s="30">
        <v>1698</v>
      </c>
      <c r="G885" s="30">
        <v>1702</v>
      </c>
      <c r="H885" s="30">
        <v>1765</v>
      </c>
      <c r="I885" s="30">
        <v>1715</v>
      </c>
      <c r="J885" s="128"/>
      <c r="K885" s="31">
        <v>10198</v>
      </c>
      <c r="L885" s="125"/>
      <c r="M885" s="125"/>
      <c r="N885">
        <f t="shared" si="40"/>
        <v>0</v>
      </c>
      <c r="O885">
        <f t="shared" si="40"/>
        <v>0</v>
      </c>
      <c r="P885">
        <f t="shared" si="40"/>
        <v>0</v>
      </c>
      <c r="Q885">
        <f t="shared" si="40"/>
        <v>0</v>
      </c>
      <c r="R885">
        <f t="shared" si="40"/>
        <v>1</v>
      </c>
      <c r="S885">
        <f t="shared" si="40"/>
        <v>1</v>
      </c>
      <c r="U885">
        <f t="shared" si="41"/>
        <v>0</v>
      </c>
      <c r="V885">
        <f t="shared" si="41"/>
        <v>0</v>
      </c>
    </row>
    <row r="886" ht="13.5" thickTop="1">
      <c r="X886">
        <f>SUM(N877:V885)</f>
        <v>-4</v>
      </c>
    </row>
    <row r="888" ht="15">
      <c r="C888" s="116" t="s">
        <v>106</v>
      </c>
    </row>
    <row r="889" spans="3:14" ht="15">
      <c r="C889" s="116" t="s">
        <v>138</v>
      </c>
      <c r="N889" t="s">
        <v>6</v>
      </c>
    </row>
    <row r="890" ht="15.75" thickBot="1">
      <c r="C890" s="116"/>
    </row>
    <row r="891" spans="3:13" ht="14.25" thickBot="1" thickTop="1">
      <c r="C891" s="117" t="s">
        <v>204</v>
      </c>
      <c r="D891" s="6">
        <v>2019</v>
      </c>
      <c r="E891" s="40">
        <v>2019</v>
      </c>
      <c r="F891" s="40">
        <v>2019</v>
      </c>
      <c r="G891" s="40">
        <v>2019</v>
      </c>
      <c r="H891" s="40">
        <v>2019</v>
      </c>
      <c r="I891" s="40">
        <v>2019</v>
      </c>
      <c r="J891" s="118"/>
      <c r="K891" s="41" t="s">
        <v>34</v>
      </c>
      <c r="L891" s="119"/>
      <c r="M891" s="119"/>
    </row>
    <row r="892" spans="3:13" ht="13.5" thickBot="1">
      <c r="C892" s="161"/>
      <c r="D892" s="121" t="s">
        <v>91</v>
      </c>
      <c r="E892" s="122" t="s">
        <v>92</v>
      </c>
      <c r="F892" s="122" t="s">
        <v>93</v>
      </c>
      <c r="G892" s="122" t="s">
        <v>94</v>
      </c>
      <c r="H892" s="122" t="s">
        <v>95</v>
      </c>
      <c r="I892" s="122" t="s">
        <v>96</v>
      </c>
      <c r="J892" s="123"/>
      <c r="K892" s="52" t="s">
        <v>35</v>
      </c>
      <c r="L892" s="129"/>
      <c r="M892" s="129"/>
    </row>
    <row r="893" spans="3:22" ht="14.25" thickBot="1" thickTop="1">
      <c r="C893" s="32" t="s">
        <v>17</v>
      </c>
      <c r="D893" s="49">
        <v>334</v>
      </c>
      <c r="E893" s="50">
        <v>366</v>
      </c>
      <c r="F893" s="50">
        <v>402</v>
      </c>
      <c r="G893" s="50">
        <v>365</v>
      </c>
      <c r="H893" s="50">
        <v>377</v>
      </c>
      <c r="I893" s="50">
        <v>428</v>
      </c>
      <c r="J893" s="124"/>
      <c r="K893" s="22">
        <v>2272</v>
      </c>
      <c r="L893" s="134"/>
      <c r="M893" s="134"/>
      <c r="N893">
        <f aca="true" t="shared" si="42" ref="N893:S901">D893-D773-D653</f>
        <v>1</v>
      </c>
      <c r="O893">
        <f t="shared" si="42"/>
        <v>0</v>
      </c>
      <c r="P893">
        <f t="shared" si="42"/>
        <v>0</v>
      </c>
      <c r="Q893">
        <f t="shared" si="42"/>
        <v>0</v>
      </c>
      <c r="R893">
        <f t="shared" si="42"/>
        <v>0</v>
      </c>
      <c r="S893">
        <f t="shared" si="42"/>
        <v>0</v>
      </c>
      <c r="U893">
        <f aca="true" t="shared" si="43" ref="U893:V901">K893-K773-K653</f>
        <v>0</v>
      </c>
      <c r="V893">
        <f t="shared" si="43"/>
        <v>0</v>
      </c>
    </row>
    <row r="894" spans="3:22" ht="13.5" thickBot="1">
      <c r="C894" s="24" t="s">
        <v>18</v>
      </c>
      <c r="D894" s="33">
        <v>306</v>
      </c>
      <c r="E894" s="34">
        <v>338</v>
      </c>
      <c r="F894" s="34">
        <v>372</v>
      </c>
      <c r="G894" s="34">
        <v>335</v>
      </c>
      <c r="H894" s="34">
        <v>346</v>
      </c>
      <c r="I894" s="34">
        <v>396</v>
      </c>
      <c r="J894" s="126"/>
      <c r="K894" s="27">
        <v>2092</v>
      </c>
      <c r="L894" s="129"/>
      <c r="M894" s="129"/>
      <c r="N894">
        <f t="shared" si="42"/>
        <v>0</v>
      </c>
      <c r="O894">
        <f t="shared" si="42"/>
        <v>0</v>
      </c>
      <c r="P894">
        <f t="shared" si="42"/>
        <v>0</v>
      </c>
      <c r="Q894">
        <f t="shared" si="42"/>
        <v>0</v>
      </c>
      <c r="R894">
        <f t="shared" si="42"/>
        <v>0</v>
      </c>
      <c r="S894">
        <f t="shared" si="42"/>
        <v>0</v>
      </c>
      <c r="U894">
        <f t="shared" si="43"/>
        <v>0</v>
      </c>
      <c r="V894">
        <f t="shared" si="43"/>
        <v>0</v>
      </c>
    </row>
    <row r="895" spans="3:22" ht="13.5" thickBot="1">
      <c r="C895" s="28" t="s">
        <v>19</v>
      </c>
      <c r="D895" s="36">
        <v>278</v>
      </c>
      <c r="E895" s="37">
        <v>309</v>
      </c>
      <c r="F895" s="37">
        <v>341</v>
      </c>
      <c r="G895" s="37">
        <v>306</v>
      </c>
      <c r="H895" s="37">
        <v>315</v>
      </c>
      <c r="I895" s="37">
        <v>364</v>
      </c>
      <c r="J895" s="128"/>
      <c r="K895" s="31">
        <v>1913</v>
      </c>
      <c r="L895" s="125"/>
      <c r="M895" s="125"/>
      <c r="N895">
        <f t="shared" si="42"/>
        <v>0</v>
      </c>
      <c r="O895">
        <f t="shared" si="42"/>
        <v>0</v>
      </c>
      <c r="P895">
        <f t="shared" si="42"/>
        <v>0</v>
      </c>
      <c r="Q895">
        <f t="shared" si="42"/>
        <v>0</v>
      </c>
      <c r="R895">
        <f t="shared" si="42"/>
        <v>0</v>
      </c>
      <c r="S895">
        <f t="shared" si="42"/>
        <v>0</v>
      </c>
      <c r="U895">
        <f t="shared" si="43"/>
        <v>1</v>
      </c>
      <c r="V895">
        <f t="shared" si="43"/>
        <v>0</v>
      </c>
    </row>
    <row r="896" spans="3:22" ht="14.25" thickBot="1" thickTop="1">
      <c r="C896" s="32" t="s">
        <v>17</v>
      </c>
      <c r="D896" s="20">
        <v>2518</v>
      </c>
      <c r="E896" s="21">
        <v>2305</v>
      </c>
      <c r="F896" s="21">
        <v>2461</v>
      </c>
      <c r="G896" s="21">
        <v>2216</v>
      </c>
      <c r="H896" s="21">
        <v>2227</v>
      </c>
      <c r="I896" s="21">
        <v>2249</v>
      </c>
      <c r="J896" s="124"/>
      <c r="K896" s="22">
        <v>13976</v>
      </c>
      <c r="L896" s="127"/>
      <c r="M896" s="127"/>
      <c r="N896">
        <f t="shared" si="42"/>
        <v>0</v>
      </c>
      <c r="O896">
        <f t="shared" si="42"/>
        <v>-1</v>
      </c>
      <c r="P896">
        <f t="shared" si="42"/>
        <v>0</v>
      </c>
      <c r="Q896">
        <f t="shared" si="42"/>
        <v>0</v>
      </c>
      <c r="R896">
        <f t="shared" si="42"/>
        <v>0</v>
      </c>
      <c r="S896">
        <f t="shared" si="42"/>
        <v>0</v>
      </c>
      <c r="U896">
        <f t="shared" si="43"/>
        <v>0</v>
      </c>
      <c r="V896">
        <f t="shared" si="43"/>
        <v>0</v>
      </c>
    </row>
    <row r="897" spans="3:22" ht="13.5" thickBot="1">
      <c r="C897" s="24" t="s">
        <v>20</v>
      </c>
      <c r="D897" s="162">
        <v>2279</v>
      </c>
      <c r="E897" s="163">
        <v>2066</v>
      </c>
      <c r="F897" s="163">
        <v>2218</v>
      </c>
      <c r="G897" s="163">
        <v>1976</v>
      </c>
      <c r="H897" s="163">
        <v>1987</v>
      </c>
      <c r="I897" s="163">
        <v>2011</v>
      </c>
      <c r="J897" s="132"/>
      <c r="K897" s="53">
        <v>12536</v>
      </c>
      <c r="L897" s="125"/>
      <c r="M897" s="125"/>
      <c r="N897">
        <f t="shared" si="42"/>
        <v>0</v>
      </c>
      <c r="O897">
        <f t="shared" si="42"/>
        <v>0</v>
      </c>
      <c r="P897">
        <f t="shared" si="42"/>
        <v>0</v>
      </c>
      <c r="Q897">
        <f t="shared" si="42"/>
        <v>0</v>
      </c>
      <c r="R897">
        <f t="shared" si="42"/>
        <v>0</v>
      </c>
      <c r="S897">
        <f t="shared" si="42"/>
        <v>1</v>
      </c>
      <c r="U897">
        <f t="shared" si="43"/>
        <v>0</v>
      </c>
      <c r="V897">
        <f t="shared" si="43"/>
        <v>0</v>
      </c>
    </row>
    <row r="898" spans="3:22" ht="13.5" thickBot="1">
      <c r="C898" s="32" t="s">
        <v>19</v>
      </c>
      <c r="D898" s="164">
        <v>2051</v>
      </c>
      <c r="E898" s="165">
        <v>1838</v>
      </c>
      <c r="F898" s="165">
        <v>1986</v>
      </c>
      <c r="G898" s="165">
        <v>1746</v>
      </c>
      <c r="H898" s="165">
        <v>1759</v>
      </c>
      <c r="I898" s="165">
        <v>1784</v>
      </c>
      <c r="J898" s="137"/>
      <c r="K898" s="54">
        <v>11164</v>
      </c>
      <c r="L898" s="125"/>
      <c r="M898" s="125"/>
      <c r="N898">
        <f t="shared" si="42"/>
        <v>-1</v>
      </c>
      <c r="O898">
        <f t="shared" si="42"/>
        <v>0</v>
      </c>
      <c r="P898">
        <f t="shared" si="42"/>
        <v>0</v>
      </c>
      <c r="Q898">
        <f t="shared" si="42"/>
        <v>0</v>
      </c>
      <c r="R898">
        <f t="shared" si="42"/>
        <v>0</v>
      </c>
      <c r="S898">
        <f t="shared" si="42"/>
        <v>0</v>
      </c>
      <c r="U898">
        <f t="shared" si="43"/>
        <v>0</v>
      </c>
      <c r="V898">
        <f t="shared" si="43"/>
        <v>0</v>
      </c>
    </row>
    <row r="899" spans="3:22" ht="14.25" thickBot="1" thickTop="1">
      <c r="C899" s="19" t="s">
        <v>17</v>
      </c>
      <c r="D899" s="166">
        <v>2851</v>
      </c>
      <c r="E899" s="167">
        <v>2672</v>
      </c>
      <c r="F899" s="167">
        <v>2863</v>
      </c>
      <c r="G899" s="167">
        <v>2581</v>
      </c>
      <c r="H899" s="167">
        <v>2604</v>
      </c>
      <c r="I899" s="167">
        <v>2677</v>
      </c>
      <c r="J899" s="141"/>
      <c r="K899" s="55">
        <v>16248</v>
      </c>
      <c r="L899" s="127"/>
      <c r="M899" s="127"/>
      <c r="N899">
        <f t="shared" si="42"/>
        <v>0</v>
      </c>
      <c r="O899">
        <f t="shared" si="42"/>
        <v>0</v>
      </c>
      <c r="P899">
        <f t="shared" si="42"/>
        <v>0</v>
      </c>
      <c r="Q899">
        <f t="shared" si="42"/>
        <v>0</v>
      </c>
      <c r="R899">
        <f t="shared" si="42"/>
        <v>0</v>
      </c>
      <c r="S899">
        <f t="shared" si="42"/>
        <v>-1</v>
      </c>
      <c r="U899">
        <f t="shared" si="43"/>
        <v>0</v>
      </c>
      <c r="V899">
        <f t="shared" si="43"/>
        <v>0</v>
      </c>
    </row>
    <row r="900" spans="3:22" ht="13.5" thickBot="1">
      <c r="C900" s="24" t="s">
        <v>21</v>
      </c>
      <c r="D900" s="25">
        <v>2585</v>
      </c>
      <c r="E900" s="26">
        <v>2403</v>
      </c>
      <c r="F900" s="26">
        <v>2590</v>
      </c>
      <c r="G900" s="26">
        <v>2311</v>
      </c>
      <c r="H900" s="26">
        <v>2333</v>
      </c>
      <c r="I900" s="26">
        <v>2407</v>
      </c>
      <c r="J900" s="126"/>
      <c r="K900" s="27">
        <v>14628</v>
      </c>
      <c r="L900" s="125"/>
      <c r="M900" s="125"/>
      <c r="N900">
        <f t="shared" si="42"/>
        <v>1</v>
      </c>
      <c r="O900">
        <f t="shared" si="42"/>
        <v>-1</v>
      </c>
      <c r="P900">
        <f t="shared" si="42"/>
        <v>0</v>
      </c>
      <c r="Q900">
        <f t="shared" si="42"/>
        <v>0</v>
      </c>
      <c r="R900">
        <f t="shared" si="42"/>
        <v>1</v>
      </c>
      <c r="S900">
        <f t="shared" si="42"/>
        <v>0</v>
      </c>
      <c r="U900">
        <f t="shared" si="43"/>
        <v>-1</v>
      </c>
      <c r="V900">
        <f t="shared" si="43"/>
        <v>0</v>
      </c>
    </row>
    <row r="901" spans="3:22" ht="13.5" thickBot="1">
      <c r="C901" s="143" t="s">
        <v>19</v>
      </c>
      <c r="D901" s="168">
        <v>2329</v>
      </c>
      <c r="E901" s="169">
        <v>2146</v>
      </c>
      <c r="F901" s="169">
        <v>2328</v>
      </c>
      <c r="G901" s="169">
        <v>2052</v>
      </c>
      <c r="H901" s="169">
        <v>2074</v>
      </c>
      <c r="I901" s="169">
        <v>2148</v>
      </c>
      <c r="J901" s="146"/>
      <c r="K901" s="56">
        <v>13077</v>
      </c>
      <c r="L901" s="119"/>
      <c r="M901" s="119"/>
      <c r="N901">
        <f t="shared" si="42"/>
        <v>0</v>
      </c>
      <c r="O901">
        <f t="shared" si="42"/>
        <v>0</v>
      </c>
      <c r="P901">
        <f t="shared" si="42"/>
        <v>1</v>
      </c>
      <c r="Q901">
        <f t="shared" si="42"/>
        <v>0</v>
      </c>
      <c r="R901">
        <f t="shared" si="42"/>
        <v>0</v>
      </c>
      <c r="S901">
        <f t="shared" si="42"/>
        <v>0</v>
      </c>
      <c r="U901">
        <f t="shared" si="43"/>
        <v>0</v>
      </c>
      <c r="V901">
        <f t="shared" si="43"/>
        <v>0</v>
      </c>
    </row>
    <row r="902" spans="3:24" ht="14.25" thickBot="1" thickTop="1">
      <c r="C902" s="120"/>
      <c r="D902" s="147">
        <v>2019</v>
      </c>
      <c r="E902" s="148">
        <v>2019</v>
      </c>
      <c r="F902" s="148">
        <v>2019</v>
      </c>
      <c r="G902" s="148">
        <v>2019</v>
      </c>
      <c r="H902" s="148">
        <v>2019</v>
      </c>
      <c r="I902" s="148">
        <v>2019</v>
      </c>
      <c r="J902" s="149"/>
      <c r="K902" s="57" t="s">
        <v>34</v>
      </c>
      <c r="L902" s="119"/>
      <c r="M902" s="119"/>
      <c r="X902">
        <f>SUM(N893:V901)</f>
        <v>1</v>
      </c>
    </row>
    <row r="903" spans="3:13" ht="13.5" thickBot="1">
      <c r="C903" s="120"/>
      <c r="D903" s="8" t="s">
        <v>85</v>
      </c>
      <c r="E903" s="150" t="s">
        <v>86</v>
      </c>
      <c r="F903" s="150" t="s">
        <v>87</v>
      </c>
      <c r="G903" s="150" t="s">
        <v>88</v>
      </c>
      <c r="H903" s="150" t="s">
        <v>89</v>
      </c>
      <c r="I903" s="150" t="s">
        <v>90</v>
      </c>
      <c r="J903" s="151"/>
      <c r="K903" s="58" t="s">
        <v>35</v>
      </c>
      <c r="L903" s="129"/>
      <c r="M903" s="129"/>
    </row>
    <row r="904" spans="3:22" ht="14.25" thickBot="1" thickTop="1">
      <c r="C904" s="19" t="s">
        <v>17</v>
      </c>
      <c r="D904" s="139">
        <v>413</v>
      </c>
      <c r="E904" s="140">
        <v>359</v>
      </c>
      <c r="F904" s="140">
        <v>384</v>
      </c>
      <c r="G904" s="140">
        <v>394</v>
      </c>
      <c r="H904" s="140">
        <v>401</v>
      </c>
      <c r="I904" s="140">
        <v>355</v>
      </c>
      <c r="J904" s="141"/>
      <c r="K904" s="55">
        <v>2306</v>
      </c>
      <c r="L904" s="134"/>
      <c r="M904" s="134"/>
      <c r="N904">
        <f aca="true" t="shared" si="44" ref="N904:S912">D904-D784-D664</f>
        <v>-1</v>
      </c>
      <c r="O904">
        <f t="shared" si="44"/>
        <v>0</v>
      </c>
      <c r="P904">
        <f t="shared" si="44"/>
        <v>1</v>
      </c>
      <c r="Q904">
        <f t="shared" si="44"/>
        <v>0</v>
      </c>
      <c r="R904">
        <f t="shared" si="44"/>
        <v>1</v>
      </c>
      <c r="S904">
        <f t="shared" si="44"/>
        <v>0</v>
      </c>
      <c r="U904">
        <f aca="true" t="shared" si="45" ref="U904:V912">K904-K784-K664</f>
        <v>0</v>
      </c>
      <c r="V904">
        <f t="shared" si="45"/>
        <v>0</v>
      </c>
    </row>
    <row r="905" spans="3:22" ht="13.5" thickBot="1">
      <c r="C905" s="24" t="s">
        <v>18</v>
      </c>
      <c r="D905" s="33">
        <v>381</v>
      </c>
      <c r="E905" s="34">
        <v>327</v>
      </c>
      <c r="F905" s="34">
        <v>351</v>
      </c>
      <c r="G905" s="34">
        <v>360</v>
      </c>
      <c r="H905" s="34">
        <v>367</v>
      </c>
      <c r="I905" s="34">
        <v>322</v>
      </c>
      <c r="J905" s="126"/>
      <c r="K905" s="27">
        <v>2109</v>
      </c>
      <c r="L905" s="129"/>
      <c r="M905" s="129"/>
      <c r="N905">
        <f t="shared" si="44"/>
        <v>0</v>
      </c>
      <c r="O905">
        <f t="shared" si="44"/>
        <v>0</v>
      </c>
      <c r="P905">
        <f t="shared" si="44"/>
        <v>0</v>
      </c>
      <c r="Q905">
        <f t="shared" si="44"/>
        <v>0</v>
      </c>
      <c r="R905">
        <f t="shared" si="44"/>
        <v>0</v>
      </c>
      <c r="S905">
        <f t="shared" si="44"/>
        <v>0</v>
      </c>
      <c r="U905">
        <f t="shared" si="45"/>
        <v>0</v>
      </c>
      <c r="V905">
        <f t="shared" si="45"/>
        <v>0</v>
      </c>
    </row>
    <row r="906" spans="3:22" ht="13.5" thickBot="1">
      <c r="C906" s="28" t="s">
        <v>19</v>
      </c>
      <c r="D906" s="36">
        <v>349</v>
      </c>
      <c r="E906" s="37">
        <v>296</v>
      </c>
      <c r="F906" s="37">
        <v>318</v>
      </c>
      <c r="G906" s="37">
        <v>327</v>
      </c>
      <c r="H906" s="37">
        <v>334</v>
      </c>
      <c r="I906" s="37">
        <v>290</v>
      </c>
      <c r="J906" s="128"/>
      <c r="K906" s="31">
        <v>1914</v>
      </c>
      <c r="L906" s="125"/>
      <c r="M906" s="125"/>
      <c r="N906">
        <f t="shared" si="44"/>
        <v>0</v>
      </c>
      <c r="O906">
        <f t="shared" si="44"/>
        <v>0</v>
      </c>
      <c r="P906">
        <f t="shared" si="44"/>
        <v>0</v>
      </c>
      <c r="Q906">
        <f t="shared" si="44"/>
        <v>0</v>
      </c>
      <c r="R906">
        <f t="shared" si="44"/>
        <v>1</v>
      </c>
      <c r="S906">
        <f t="shared" si="44"/>
        <v>0</v>
      </c>
      <c r="U906">
        <f t="shared" si="45"/>
        <v>0</v>
      </c>
      <c r="V906">
        <f t="shared" si="45"/>
        <v>0</v>
      </c>
    </row>
    <row r="907" spans="3:22" ht="14.25" thickBot="1" thickTop="1">
      <c r="C907" s="32" t="s">
        <v>17</v>
      </c>
      <c r="D907" s="20">
        <v>1927</v>
      </c>
      <c r="E907" s="21">
        <v>1752</v>
      </c>
      <c r="F907" s="21">
        <v>1878</v>
      </c>
      <c r="G907" s="21">
        <v>1858</v>
      </c>
      <c r="H907" s="21">
        <v>1897</v>
      </c>
      <c r="I907" s="21">
        <v>1877</v>
      </c>
      <c r="J907" s="124"/>
      <c r="K907" s="22">
        <v>11190</v>
      </c>
      <c r="L907" s="127"/>
      <c r="M907" s="127"/>
      <c r="N907">
        <f t="shared" si="44"/>
        <v>0</v>
      </c>
      <c r="O907">
        <f t="shared" si="44"/>
        <v>0</v>
      </c>
      <c r="P907">
        <f t="shared" si="44"/>
        <v>0</v>
      </c>
      <c r="Q907">
        <f t="shared" si="44"/>
        <v>0</v>
      </c>
      <c r="R907">
        <f t="shared" si="44"/>
        <v>-1</v>
      </c>
      <c r="S907">
        <f t="shared" si="44"/>
        <v>-1</v>
      </c>
      <c r="U907">
        <f t="shared" si="45"/>
        <v>0</v>
      </c>
      <c r="V907">
        <f t="shared" si="45"/>
        <v>0</v>
      </c>
    </row>
    <row r="908" spans="3:22" ht="13.5" thickBot="1">
      <c r="C908" s="24" t="s">
        <v>20</v>
      </c>
      <c r="D908" s="25">
        <v>1692</v>
      </c>
      <c r="E908" s="26">
        <v>1520</v>
      </c>
      <c r="F908" s="26">
        <v>1646</v>
      </c>
      <c r="G908" s="26">
        <v>1628</v>
      </c>
      <c r="H908" s="26">
        <v>1668</v>
      </c>
      <c r="I908" s="26">
        <v>1647</v>
      </c>
      <c r="J908" s="126"/>
      <c r="K908" s="27">
        <v>9800</v>
      </c>
      <c r="L908" s="125"/>
      <c r="M908" s="125"/>
      <c r="N908">
        <f t="shared" si="44"/>
        <v>0</v>
      </c>
      <c r="O908">
        <f t="shared" si="44"/>
        <v>0</v>
      </c>
      <c r="P908">
        <f t="shared" si="44"/>
        <v>-1</v>
      </c>
      <c r="Q908">
        <f t="shared" si="44"/>
        <v>0</v>
      </c>
      <c r="R908">
        <f t="shared" si="44"/>
        <v>0</v>
      </c>
      <c r="S908">
        <f t="shared" si="44"/>
        <v>0</v>
      </c>
      <c r="U908">
        <f t="shared" si="45"/>
        <v>-1</v>
      </c>
      <c r="V908">
        <f t="shared" si="45"/>
        <v>0</v>
      </c>
    </row>
    <row r="909" spans="3:22" ht="13.5" thickBot="1">
      <c r="C909" s="28" t="s">
        <v>19</v>
      </c>
      <c r="D909" s="29">
        <v>1467</v>
      </c>
      <c r="E909" s="30">
        <v>1300</v>
      </c>
      <c r="F909" s="30">
        <v>1424</v>
      </c>
      <c r="G909" s="30">
        <v>1408</v>
      </c>
      <c r="H909" s="30">
        <v>1449</v>
      </c>
      <c r="I909" s="30">
        <v>1428</v>
      </c>
      <c r="J909" s="128"/>
      <c r="K909" s="31">
        <v>8475</v>
      </c>
      <c r="L909" s="125"/>
      <c r="M909" s="125"/>
      <c r="N909">
        <f t="shared" si="44"/>
        <v>0</v>
      </c>
      <c r="O909">
        <f t="shared" si="44"/>
        <v>0</v>
      </c>
      <c r="P909">
        <f t="shared" si="44"/>
        <v>0</v>
      </c>
      <c r="Q909">
        <f t="shared" si="44"/>
        <v>1</v>
      </c>
      <c r="R909">
        <f t="shared" si="44"/>
        <v>1</v>
      </c>
      <c r="S909">
        <f t="shared" si="44"/>
        <v>1</v>
      </c>
      <c r="U909">
        <f t="shared" si="45"/>
        <v>0</v>
      </c>
      <c r="V909">
        <f t="shared" si="45"/>
        <v>0</v>
      </c>
    </row>
    <row r="910" spans="3:22" ht="14.25" thickBot="1" thickTop="1">
      <c r="C910" s="32" t="s">
        <v>17</v>
      </c>
      <c r="D910" s="20">
        <v>2341</v>
      </c>
      <c r="E910" s="21">
        <v>2111</v>
      </c>
      <c r="F910" s="21">
        <v>2262</v>
      </c>
      <c r="G910" s="21">
        <v>2252</v>
      </c>
      <c r="H910" s="21">
        <v>2298</v>
      </c>
      <c r="I910" s="21">
        <v>2233</v>
      </c>
      <c r="J910" s="124"/>
      <c r="K910" s="22">
        <v>13496</v>
      </c>
      <c r="L910" s="127"/>
      <c r="M910" s="127"/>
      <c r="N910">
        <f t="shared" si="44"/>
        <v>0</v>
      </c>
      <c r="O910">
        <f t="shared" si="44"/>
        <v>0</v>
      </c>
      <c r="P910">
        <f t="shared" si="44"/>
        <v>0</v>
      </c>
      <c r="Q910">
        <f t="shared" si="44"/>
        <v>1</v>
      </c>
      <c r="R910">
        <f t="shared" si="44"/>
        <v>0</v>
      </c>
      <c r="S910">
        <f t="shared" si="44"/>
        <v>0</v>
      </c>
      <c r="U910">
        <f t="shared" si="45"/>
        <v>0</v>
      </c>
      <c r="V910">
        <f t="shared" si="45"/>
        <v>0</v>
      </c>
    </row>
    <row r="911" spans="3:22" ht="13.5" thickBot="1">
      <c r="C911" s="24" t="s">
        <v>21</v>
      </c>
      <c r="D911" s="25">
        <v>2073</v>
      </c>
      <c r="E911" s="26">
        <v>1847</v>
      </c>
      <c r="F911" s="26">
        <v>1997</v>
      </c>
      <c r="G911" s="26">
        <v>1988</v>
      </c>
      <c r="H911" s="26">
        <v>2035</v>
      </c>
      <c r="I911" s="26">
        <v>1970</v>
      </c>
      <c r="J911" s="126"/>
      <c r="K911" s="27">
        <v>11909</v>
      </c>
      <c r="L911" s="125"/>
      <c r="M911" s="125"/>
      <c r="N911">
        <f t="shared" si="44"/>
        <v>1</v>
      </c>
      <c r="O911">
        <f t="shared" si="44"/>
        <v>0</v>
      </c>
      <c r="P911">
        <f t="shared" si="44"/>
        <v>0</v>
      </c>
      <c r="Q911">
        <f t="shared" si="44"/>
        <v>0</v>
      </c>
      <c r="R911">
        <f t="shared" si="44"/>
        <v>1</v>
      </c>
      <c r="S911">
        <f t="shared" si="44"/>
        <v>1</v>
      </c>
      <c r="U911">
        <f t="shared" si="45"/>
        <v>0</v>
      </c>
      <c r="V911">
        <f t="shared" si="45"/>
        <v>0</v>
      </c>
    </row>
    <row r="912" spans="3:22" ht="13.5" thickBot="1">
      <c r="C912" s="143" t="s">
        <v>19</v>
      </c>
      <c r="D912" s="168">
        <v>1815</v>
      </c>
      <c r="E912" s="169">
        <v>1596</v>
      </c>
      <c r="F912" s="169">
        <v>1742</v>
      </c>
      <c r="G912" s="169">
        <v>1735</v>
      </c>
      <c r="H912" s="169">
        <v>1782</v>
      </c>
      <c r="I912" s="169">
        <v>1718</v>
      </c>
      <c r="J912" s="146"/>
      <c r="K912" s="56">
        <v>10389</v>
      </c>
      <c r="L912" s="119"/>
      <c r="M912" s="119"/>
      <c r="N912">
        <f t="shared" si="44"/>
        <v>0</v>
      </c>
      <c r="O912">
        <f t="shared" si="44"/>
        <v>0</v>
      </c>
      <c r="P912">
        <f t="shared" si="44"/>
        <v>0</v>
      </c>
      <c r="Q912">
        <f t="shared" si="44"/>
        <v>0</v>
      </c>
      <c r="R912">
        <f t="shared" si="44"/>
        <v>-1</v>
      </c>
      <c r="S912">
        <f t="shared" si="44"/>
        <v>0</v>
      </c>
      <c r="U912">
        <f t="shared" si="45"/>
        <v>1</v>
      </c>
      <c r="V912">
        <f t="shared" si="45"/>
        <v>0</v>
      </c>
    </row>
    <row r="913" spans="3:24" ht="14.25" thickBot="1" thickTop="1">
      <c r="C913" s="120"/>
      <c r="D913" s="147">
        <v>2020</v>
      </c>
      <c r="E913" s="148">
        <v>2020</v>
      </c>
      <c r="F913" s="148">
        <v>2020</v>
      </c>
      <c r="G913" s="148">
        <v>2020</v>
      </c>
      <c r="H913" s="148">
        <v>2020</v>
      </c>
      <c r="I913" s="148">
        <v>2020</v>
      </c>
      <c r="J913" s="149"/>
      <c r="K913" s="57" t="s">
        <v>34</v>
      </c>
      <c r="L913" s="119"/>
      <c r="M913" s="119"/>
      <c r="X913">
        <f>SUM(N904:V912)</f>
        <v>5</v>
      </c>
    </row>
    <row r="914" spans="3:13" ht="13.5" thickBot="1">
      <c r="C914" s="120"/>
      <c r="D914" s="8" t="s">
        <v>91</v>
      </c>
      <c r="E914" s="150" t="s">
        <v>92</v>
      </c>
      <c r="F914" s="150" t="s">
        <v>93</v>
      </c>
      <c r="G914" s="150" t="s">
        <v>94</v>
      </c>
      <c r="H914" s="150" t="s">
        <v>95</v>
      </c>
      <c r="I914" s="150" t="s">
        <v>96</v>
      </c>
      <c r="J914" s="151"/>
      <c r="K914" s="58" t="s">
        <v>35</v>
      </c>
      <c r="L914" s="129"/>
      <c r="M914" s="129"/>
    </row>
    <row r="915" spans="3:22" ht="14.25" thickBot="1" thickTop="1">
      <c r="C915" s="19" t="s">
        <v>17</v>
      </c>
      <c r="D915" s="139">
        <v>366</v>
      </c>
      <c r="E915" s="140">
        <v>399</v>
      </c>
      <c r="F915" s="140">
        <v>435</v>
      </c>
      <c r="G915" s="140">
        <v>398</v>
      </c>
      <c r="H915" s="140">
        <v>410</v>
      </c>
      <c r="I915" s="140">
        <v>462</v>
      </c>
      <c r="J915" s="141"/>
      <c r="K915" s="55">
        <v>2469</v>
      </c>
      <c r="L915" s="134"/>
      <c r="M915" s="134"/>
      <c r="N915">
        <f aca="true" t="shared" si="46" ref="N915:S923">D915-D795-D675</f>
        <v>0</v>
      </c>
      <c r="O915">
        <f t="shared" si="46"/>
        <v>0</v>
      </c>
      <c r="P915">
        <f t="shared" si="46"/>
        <v>0</v>
      </c>
      <c r="Q915">
        <f t="shared" si="46"/>
        <v>1</v>
      </c>
      <c r="R915">
        <f t="shared" si="46"/>
        <v>0</v>
      </c>
      <c r="S915">
        <f t="shared" si="46"/>
        <v>-1</v>
      </c>
      <c r="U915">
        <f aca="true" t="shared" si="47" ref="U915:V923">K915-K795-K675</f>
        <v>0</v>
      </c>
      <c r="V915">
        <f t="shared" si="47"/>
        <v>0</v>
      </c>
    </row>
    <row r="916" spans="3:22" ht="13.5" thickBot="1">
      <c r="C916" s="24" t="s">
        <v>18</v>
      </c>
      <c r="D916" s="33">
        <v>332</v>
      </c>
      <c r="E916" s="34">
        <v>364</v>
      </c>
      <c r="F916" s="34">
        <v>399</v>
      </c>
      <c r="G916" s="34">
        <v>362</v>
      </c>
      <c r="H916" s="34">
        <v>373</v>
      </c>
      <c r="I916" s="34">
        <v>425</v>
      </c>
      <c r="J916" s="126"/>
      <c r="K916" s="27">
        <v>2255</v>
      </c>
      <c r="L916" s="129"/>
      <c r="M916" s="129"/>
      <c r="N916">
        <f t="shared" si="46"/>
        <v>0</v>
      </c>
      <c r="O916">
        <f t="shared" si="46"/>
        <v>0</v>
      </c>
      <c r="P916">
        <f t="shared" si="46"/>
        <v>0</v>
      </c>
      <c r="Q916">
        <f t="shared" si="46"/>
        <v>0</v>
      </c>
      <c r="R916">
        <f t="shared" si="46"/>
        <v>-1</v>
      </c>
      <c r="S916">
        <f t="shared" si="46"/>
        <v>0</v>
      </c>
      <c r="U916">
        <f t="shared" si="47"/>
        <v>1</v>
      </c>
      <c r="V916">
        <f t="shared" si="47"/>
        <v>0</v>
      </c>
    </row>
    <row r="917" spans="3:22" ht="13.5" thickBot="1">
      <c r="C917" s="28" t="s">
        <v>19</v>
      </c>
      <c r="D917" s="36">
        <v>298</v>
      </c>
      <c r="E917" s="37">
        <v>329</v>
      </c>
      <c r="F917" s="37">
        <v>363</v>
      </c>
      <c r="G917" s="37">
        <v>326</v>
      </c>
      <c r="H917" s="37">
        <v>337</v>
      </c>
      <c r="I917" s="37">
        <v>386</v>
      </c>
      <c r="J917" s="128"/>
      <c r="K917" s="31">
        <v>2040</v>
      </c>
      <c r="L917" s="125"/>
      <c r="M917" s="125"/>
      <c r="N917">
        <f t="shared" si="46"/>
        <v>0</v>
      </c>
      <c r="O917">
        <f t="shared" si="46"/>
        <v>0</v>
      </c>
      <c r="P917">
        <f t="shared" si="46"/>
        <v>-1</v>
      </c>
      <c r="Q917">
        <f t="shared" si="46"/>
        <v>0</v>
      </c>
      <c r="R917">
        <f t="shared" si="46"/>
        <v>0</v>
      </c>
      <c r="S917">
        <f t="shared" si="46"/>
        <v>0</v>
      </c>
      <c r="U917">
        <f t="shared" si="47"/>
        <v>0</v>
      </c>
      <c r="V917">
        <f t="shared" si="47"/>
        <v>0</v>
      </c>
    </row>
    <row r="918" spans="3:22" ht="14.25" thickBot="1" thickTop="1">
      <c r="C918" s="32" t="s">
        <v>17</v>
      </c>
      <c r="D918" s="20">
        <v>2461</v>
      </c>
      <c r="E918" s="21">
        <v>2223</v>
      </c>
      <c r="F918" s="21">
        <v>2326</v>
      </c>
      <c r="G918" s="21">
        <v>2035</v>
      </c>
      <c r="H918" s="21">
        <v>1978</v>
      </c>
      <c r="I918" s="21">
        <v>1914</v>
      </c>
      <c r="J918" s="124"/>
      <c r="K918" s="22">
        <v>12939</v>
      </c>
      <c r="L918" s="127"/>
      <c r="M918" s="127"/>
      <c r="N918">
        <f t="shared" si="46"/>
        <v>0</v>
      </c>
      <c r="O918">
        <f t="shared" si="46"/>
        <v>-1</v>
      </c>
      <c r="P918">
        <f t="shared" si="46"/>
        <v>0</v>
      </c>
      <c r="Q918">
        <f t="shared" si="46"/>
        <v>0</v>
      </c>
      <c r="R918">
        <f t="shared" si="46"/>
        <v>0</v>
      </c>
      <c r="S918">
        <f t="shared" si="46"/>
        <v>0</v>
      </c>
      <c r="U918">
        <f t="shared" si="47"/>
        <v>1</v>
      </c>
      <c r="V918">
        <f t="shared" si="47"/>
        <v>0</v>
      </c>
    </row>
    <row r="919" spans="3:22" ht="13.5" thickBot="1">
      <c r="C919" s="24" t="s">
        <v>20</v>
      </c>
      <c r="D919" s="25">
        <v>2225</v>
      </c>
      <c r="E919" s="26">
        <v>1989</v>
      </c>
      <c r="F919" s="26">
        <v>2094</v>
      </c>
      <c r="G919" s="26">
        <v>1811</v>
      </c>
      <c r="H919" s="26">
        <v>1760</v>
      </c>
      <c r="I919" s="26">
        <v>1706</v>
      </c>
      <c r="J919" s="126"/>
      <c r="K919" s="27">
        <v>11585</v>
      </c>
      <c r="L919" s="125"/>
      <c r="M919" s="125"/>
      <c r="N919">
        <f t="shared" si="46"/>
        <v>-1</v>
      </c>
      <c r="O919">
        <f t="shared" si="46"/>
        <v>0</v>
      </c>
      <c r="P919">
        <f t="shared" si="46"/>
        <v>0</v>
      </c>
      <c r="Q919">
        <f t="shared" si="46"/>
        <v>0</v>
      </c>
      <c r="R919">
        <f t="shared" si="46"/>
        <v>0</v>
      </c>
      <c r="S919">
        <f t="shared" si="46"/>
        <v>-1</v>
      </c>
      <c r="U919">
        <f t="shared" si="47"/>
        <v>-1</v>
      </c>
      <c r="V919">
        <f t="shared" si="47"/>
        <v>0</v>
      </c>
    </row>
    <row r="920" spans="3:22" ht="13.5" thickBot="1">
      <c r="C920" s="28" t="s">
        <v>19</v>
      </c>
      <c r="D920" s="29">
        <v>2001</v>
      </c>
      <c r="E920" s="30">
        <v>1768</v>
      </c>
      <c r="F920" s="30">
        <v>1873</v>
      </c>
      <c r="G920" s="30">
        <v>1598</v>
      </c>
      <c r="H920" s="30">
        <v>1556</v>
      </c>
      <c r="I920" s="30">
        <v>1511</v>
      </c>
      <c r="J920" s="128"/>
      <c r="K920" s="31">
        <v>10307</v>
      </c>
      <c r="L920" s="125"/>
      <c r="M920" s="125"/>
      <c r="N920">
        <f t="shared" si="46"/>
        <v>0</v>
      </c>
      <c r="O920">
        <f t="shared" si="46"/>
        <v>0</v>
      </c>
      <c r="P920">
        <f t="shared" si="46"/>
        <v>0</v>
      </c>
      <c r="Q920">
        <f t="shared" si="46"/>
        <v>0</v>
      </c>
      <c r="R920">
        <f t="shared" si="46"/>
        <v>-1</v>
      </c>
      <c r="S920">
        <f t="shared" si="46"/>
        <v>1</v>
      </c>
      <c r="U920">
        <f t="shared" si="47"/>
        <v>0</v>
      </c>
      <c r="V920">
        <f t="shared" si="47"/>
        <v>0</v>
      </c>
    </row>
    <row r="921" spans="3:22" ht="14.25" thickBot="1" thickTop="1">
      <c r="C921" s="32" t="s">
        <v>17</v>
      </c>
      <c r="D921" s="20">
        <v>2827</v>
      </c>
      <c r="E921" s="21">
        <v>2622</v>
      </c>
      <c r="F921" s="21">
        <v>2762</v>
      </c>
      <c r="G921" s="21">
        <v>2433</v>
      </c>
      <c r="H921" s="21">
        <v>2388</v>
      </c>
      <c r="I921" s="21">
        <v>2377</v>
      </c>
      <c r="J921" s="124"/>
      <c r="K921" s="22">
        <v>15408</v>
      </c>
      <c r="L921" s="127"/>
      <c r="M921" s="127"/>
      <c r="N921">
        <f t="shared" si="46"/>
        <v>0</v>
      </c>
      <c r="O921">
        <f t="shared" si="46"/>
        <v>0</v>
      </c>
      <c r="P921">
        <f t="shared" si="46"/>
        <v>1</v>
      </c>
      <c r="Q921">
        <f t="shared" si="46"/>
        <v>0</v>
      </c>
      <c r="R921">
        <f t="shared" si="46"/>
        <v>0</v>
      </c>
      <c r="S921">
        <f t="shared" si="46"/>
        <v>0</v>
      </c>
      <c r="U921">
        <f t="shared" si="47"/>
        <v>0</v>
      </c>
      <c r="V921">
        <f t="shared" si="47"/>
        <v>0</v>
      </c>
    </row>
    <row r="922" spans="3:22" ht="13.5" thickBot="1">
      <c r="C922" s="24" t="s">
        <v>21</v>
      </c>
      <c r="D922" s="25">
        <v>2557</v>
      </c>
      <c r="E922" s="26">
        <v>2353</v>
      </c>
      <c r="F922" s="26">
        <v>2493</v>
      </c>
      <c r="G922" s="26">
        <v>2172</v>
      </c>
      <c r="H922" s="26">
        <v>2134</v>
      </c>
      <c r="I922" s="26">
        <v>2131</v>
      </c>
      <c r="J922" s="126"/>
      <c r="K922" s="27">
        <v>13840</v>
      </c>
      <c r="L922" s="125"/>
      <c r="M922" s="125"/>
      <c r="N922">
        <f t="shared" si="46"/>
        <v>0</v>
      </c>
      <c r="O922">
        <f t="shared" si="46"/>
        <v>0</v>
      </c>
      <c r="P922">
        <f t="shared" si="46"/>
        <v>-1</v>
      </c>
      <c r="Q922">
        <f t="shared" si="46"/>
        <v>0</v>
      </c>
      <c r="R922">
        <f t="shared" si="46"/>
        <v>0</v>
      </c>
      <c r="S922">
        <f t="shared" si="46"/>
        <v>1</v>
      </c>
      <c r="U922">
        <f t="shared" si="47"/>
        <v>0</v>
      </c>
      <c r="V922">
        <f t="shared" si="47"/>
        <v>0</v>
      </c>
    </row>
    <row r="923" spans="3:22" ht="13.5" thickBot="1">
      <c r="C923" s="143" t="s">
        <v>19</v>
      </c>
      <c r="D923" s="168">
        <v>2300</v>
      </c>
      <c r="E923" s="169">
        <v>2097</v>
      </c>
      <c r="F923" s="169">
        <v>2236</v>
      </c>
      <c r="G923" s="169">
        <v>1924</v>
      </c>
      <c r="H923" s="169">
        <v>1893</v>
      </c>
      <c r="I923" s="169">
        <v>1897</v>
      </c>
      <c r="J923" s="146"/>
      <c r="K923" s="56">
        <v>12347</v>
      </c>
      <c r="L923" s="119"/>
      <c r="M923" s="119"/>
      <c r="N923">
        <f t="shared" si="46"/>
        <v>1</v>
      </c>
      <c r="O923">
        <f t="shared" si="46"/>
        <v>-1</v>
      </c>
      <c r="P923">
        <f t="shared" si="46"/>
        <v>0</v>
      </c>
      <c r="Q923">
        <f t="shared" si="46"/>
        <v>0</v>
      </c>
      <c r="R923">
        <f t="shared" si="46"/>
        <v>0</v>
      </c>
      <c r="S923">
        <f t="shared" si="46"/>
        <v>0</v>
      </c>
      <c r="U923">
        <f t="shared" si="47"/>
        <v>0</v>
      </c>
      <c r="V923">
        <f t="shared" si="47"/>
        <v>0</v>
      </c>
    </row>
    <row r="924" spans="3:24" ht="14.25" thickBot="1" thickTop="1">
      <c r="C924" s="120"/>
      <c r="D924" s="147">
        <v>2020</v>
      </c>
      <c r="E924" s="148">
        <v>2020</v>
      </c>
      <c r="F924" s="148">
        <v>2020</v>
      </c>
      <c r="G924" s="148">
        <v>2020</v>
      </c>
      <c r="H924" s="148">
        <v>2020</v>
      </c>
      <c r="I924" s="148">
        <v>2020</v>
      </c>
      <c r="J924" s="149"/>
      <c r="K924" s="57" t="s">
        <v>34</v>
      </c>
      <c r="L924" s="119"/>
      <c r="M924" s="119"/>
      <c r="X924">
        <f>SUM(N915:V923)</f>
        <v>-3</v>
      </c>
    </row>
    <row r="925" spans="3:13" ht="13.5" thickBot="1">
      <c r="C925" s="120"/>
      <c r="D925" s="8" t="s">
        <v>85</v>
      </c>
      <c r="E925" s="150" t="s">
        <v>86</v>
      </c>
      <c r="F925" s="150" t="s">
        <v>87</v>
      </c>
      <c r="G925" s="150" t="s">
        <v>88</v>
      </c>
      <c r="H925" s="150" t="s">
        <v>89</v>
      </c>
      <c r="I925" s="150" t="s">
        <v>90</v>
      </c>
      <c r="J925" s="151"/>
      <c r="K925" s="58" t="s">
        <v>35</v>
      </c>
      <c r="L925" s="129"/>
      <c r="M925" s="129"/>
    </row>
    <row r="926" spans="3:22" ht="14.25" thickBot="1" thickTop="1">
      <c r="C926" s="19" t="s">
        <v>17</v>
      </c>
      <c r="D926" s="139">
        <v>447</v>
      </c>
      <c r="E926" s="140">
        <v>391</v>
      </c>
      <c r="F926" s="140">
        <v>417</v>
      </c>
      <c r="G926" s="140">
        <v>428</v>
      </c>
      <c r="H926" s="140">
        <v>436</v>
      </c>
      <c r="I926" s="140">
        <v>388</v>
      </c>
      <c r="J926" s="141"/>
      <c r="K926" s="55">
        <v>2507</v>
      </c>
      <c r="L926" s="134"/>
      <c r="M926" s="134"/>
      <c r="N926">
        <f aca="true" t="shared" si="48" ref="N926:S934">D926-D806-D686</f>
        <v>0</v>
      </c>
      <c r="O926">
        <f t="shared" si="48"/>
        <v>0</v>
      </c>
      <c r="P926">
        <f t="shared" si="48"/>
        <v>0</v>
      </c>
      <c r="Q926">
        <f t="shared" si="48"/>
        <v>0</v>
      </c>
      <c r="R926">
        <f t="shared" si="48"/>
        <v>0</v>
      </c>
      <c r="S926">
        <f t="shared" si="48"/>
        <v>0</v>
      </c>
      <c r="U926">
        <f aca="true" t="shared" si="49" ref="U926:V934">K926-K806-K686</f>
        <v>0</v>
      </c>
      <c r="V926">
        <f t="shared" si="49"/>
        <v>0</v>
      </c>
    </row>
    <row r="927" spans="3:22" ht="13.5" thickBot="1">
      <c r="C927" s="24" t="s">
        <v>18</v>
      </c>
      <c r="D927" s="33">
        <v>409</v>
      </c>
      <c r="E927" s="34">
        <v>354</v>
      </c>
      <c r="F927" s="34">
        <v>379</v>
      </c>
      <c r="G927" s="34">
        <v>389</v>
      </c>
      <c r="H927" s="34">
        <v>396</v>
      </c>
      <c r="I927" s="34">
        <v>349</v>
      </c>
      <c r="J927" s="126"/>
      <c r="K927" s="27">
        <v>2275</v>
      </c>
      <c r="L927" s="129"/>
      <c r="M927" s="129"/>
      <c r="N927">
        <f t="shared" si="48"/>
        <v>0</v>
      </c>
      <c r="O927">
        <f t="shared" si="48"/>
        <v>0</v>
      </c>
      <c r="P927">
        <f t="shared" si="48"/>
        <v>1</v>
      </c>
      <c r="Q927">
        <f t="shared" si="48"/>
        <v>0</v>
      </c>
      <c r="R927">
        <f t="shared" si="48"/>
        <v>-1</v>
      </c>
      <c r="S927">
        <f t="shared" si="48"/>
        <v>0</v>
      </c>
      <c r="U927">
        <f t="shared" si="49"/>
        <v>-1</v>
      </c>
      <c r="V927">
        <f t="shared" si="49"/>
        <v>0</v>
      </c>
    </row>
    <row r="928" spans="3:22" ht="13.5" thickBot="1">
      <c r="C928" s="28" t="s">
        <v>19</v>
      </c>
      <c r="D928" s="36">
        <v>370</v>
      </c>
      <c r="E928" s="37">
        <v>317</v>
      </c>
      <c r="F928" s="37">
        <v>340</v>
      </c>
      <c r="G928" s="37">
        <v>350</v>
      </c>
      <c r="H928" s="37">
        <v>356</v>
      </c>
      <c r="I928" s="37">
        <v>310</v>
      </c>
      <c r="J928" s="128"/>
      <c r="K928" s="31">
        <v>2044</v>
      </c>
      <c r="L928" s="125"/>
      <c r="M928" s="125"/>
      <c r="N928">
        <f t="shared" si="48"/>
        <v>0</v>
      </c>
      <c r="O928">
        <f t="shared" si="48"/>
        <v>1</v>
      </c>
      <c r="P928">
        <f t="shared" si="48"/>
        <v>0</v>
      </c>
      <c r="Q928">
        <f t="shared" si="48"/>
        <v>0</v>
      </c>
      <c r="R928">
        <f t="shared" si="48"/>
        <v>0</v>
      </c>
      <c r="S928">
        <f t="shared" si="48"/>
        <v>0</v>
      </c>
      <c r="U928">
        <f t="shared" si="49"/>
        <v>0</v>
      </c>
      <c r="V928">
        <f t="shared" si="49"/>
        <v>0</v>
      </c>
    </row>
    <row r="929" spans="3:22" ht="14.25" thickBot="1" thickTop="1">
      <c r="C929" s="32" t="s">
        <v>17</v>
      </c>
      <c r="D929" s="20">
        <v>1556</v>
      </c>
      <c r="E929" s="21">
        <v>1330</v>
      </c>
      <c r="F929" s="21">
        <v>1329</v>
      </c>
      <c r="G929" s="21">
        <v>1207</v>
      </c>
      <c r="H929" s="21">
        <v>1102</v>
      </c>
      <c r="I929" s="50">
        <v>965</v>
      </c>
      <c r="J929" s="124"/>
      <c r="K929" s="22">
        <v>7490</v>
      </c>
      <c r="L929" s="127"/>
      <c r="M929" s="127"/>
      <c r="N929">
        <f t="shared" si="48"/>
        <v>0</v>
      </c>
      <c r="O929">
        <f t="shared" si="48"/>
        <v>0</v>
      </c>
      <c r="P929">
        <f t="shared" si="48"/>
        <v>0</v>
      </c>
      <c r="Q929">
        <f t="shared" si="48"/>
        <v>-1</v>
      </c>
      <c r="R929">
        <f t="shared" si="48"/>
        <v>0</v>
      </c>
      <c r="S929">
        <f t="shared" si="48"/>
        <v>-1</v>
      </c>
      <c r="U929">
        <f t="shared" si="49"/>
        <v>0</v>
      </c>
      <c r="V929">
        <f t="shared" si="49"/>
        <v>0</v>
      </c>
    </row>
    <row r="930" spans="3:22" ht="13.5" thickBot="1">
      <c r="C930" s="24" t="s">
        <v>20</v>
      </c>
      <c r="D930" s="25">
        <v>1360</v>
      </c>
      <c r="E930" s="26">
        <v>1147</v>
      </c>
      <c r="F930" s="26">
        <v>1156</v>
      </c>
      <c r="G930" s="26">
        <v>1048</v>
      </c>
      <c r="H930" s="34">
        <v>958</v>
      </c>
      <c r="I930" s="34">
        <v>834</v>
      </c>
      <c r="J930" s="126"/>
      <c r="K930" s="27">
        <v>6502</v>
      </c>
      <c r="L930" s="125"/>
      <c r="M930" s="125"/>
      <c r="N930">
        <f t="shared" si="48"/>
        <v>1</v>
      </c>
      <c r="O930">
        <f t="shared" si="48"/>
        <v>0</v>
      </c>
      <c r="P930">
        <f t="shared" si="48"/>
        <v>0</v>
      </c>
      <c r="Q930">
        <f t="shared" si="48"/>
        <v>0</v>
      </c>
      <c r="R930">
        <f t="shared" si="48"/>
        <v>0</v>
      </c>
      <c r="S930">
        <f t="shared" si="48"/>
        <v>0</v>
      </c>
      <c r="U930">
        <f t="shared" si="49"/>
        <v>0</v>
      </c>
      <c r="V930">
        <f t="shared" si="49"/>
        <v>0</v>
      </c>
    </row>
    <row r="931" spans="3:22" ht="13.5" thickBot="1">
      <c r="C931" s="28" t="s">
        <v>19</v>
      </c>
      <c r="D931" s="29">
        <v>1175</v>
      </c>
      <c r="E931" s="37">
        <v>977</v>
      </c>
      <c r="F931" s="37">
        <v>994</v>
      </c>
      <c r="G931" s="37">
        <v>900</v>
      </c>
      <c r="H931" s="37">
        <v>825</v>
      </c>
      <c r="I931" s="37">
        <v>715</v>
      </c>
      <c r="J931" s="128"/>
      <c r="K931" s="31">
        <v>5585</v>
      </c>
      <c r="L931" s="125"/>
      <c r="M931" s="125"/>
      <c r="N931">
        <f t="shared" si="48"/>
        <v>0</v>
      </c>
      <c r="O931">
        <f t="shared" si="48"/>
        <v>0</v>
      </c>
      <c r="P931">
        <f t="shared" si="48"/>
        <v>-1</v>
      </c>
      <c r="Q931">
        <f t="shared" si="48"/>
        <v>0</v>
      </c>
      <c r="R931">
        <f t="shared" si="48"/>
        <v>0</v>
      </c>
      <c r="S931">
        <f t="shared" si="48"/>
        <v>0</v>
      </c>
      <c r="U931">
        <f t="shared" si="49"/>
        <v>0</v>
      </c>
      <c r="V931">
        <f t="shared" si="49"/>
        <v>0</v>
      </c>
    </row>
    <row r="932" spans="3:22" ht="14.25" thickBot="1" thickTop="1">
      <c r="C932" s="32" t="s">
        <v>17</v>
      </c>
      <c r="D932" s="20">
        <v>2003</v>
      </c>
      <c r="E932" s="21">
        <v>1722</v>
      </c>
      <c r="F932" s="21">
        <v>1746</v>
      </c>
      <c r="G932" s="21">
        <v>1635</v>
      </c>
      <c r="H932" s="21">
        <v>1538</v>
      </c>
      <c r="I932" s="21">
        <v>1353</v>
      </c>
      <c r="J932" s="124"/>
      <c r="K932" s="22">
        <v>9997</v>
      </c>
      <c r="L932" s="127"/>
      <c r="M932" s="127"/>
      <c r="N932">
        <f t="shared" si="48"/>
        <v>0</v>
      </c>
      <c r="O932">
        <f t="shared" si="48"/>
        <v>0</v>
      </c>
      <c r="P932">
        <f t="shared" si="48"/>
        <v>0</v>
      </c>
      <c r="Q932">
        <f t="shared" si="48"/>
        <v>0</v>
      </c>
      <c r="R932">
        <f t="shared" si="48"/>
        <v>0</v>
      </c>
      <c r="S932">
        <f t="shared" si="48"/>
        <v>0</v>
      </c>
      <c r="U932">
        <f t="shared" si="49"/>
        <v>0</v>
      </c>
      <c r="V932">
        <f t="shared" si="49"/>
        <v>0</v>
      </c>
    </row>
    <row r="933" spans="3:22" ht="13.5" thickBot="1">
      <c r="C933" s="24" t="s">
        <v>21</v>
      </c>
      <c r="D933" s="25">
        <v>1769</v>
      </c>
      <c r="E933" s="26">
        <v>1500</v>
      </c>
      <c r="F933" s="26">
        <v>1535</v>
      </c>
      <c r="G933" s="26">
        <v>1437</v>
      </c>
      <c r="H933" s="26">
        <v>1354</v>
      </c>
      <c r="I933" s="26">
        <v>1183</v>
      </c>
      <c r="J933" s="126"/>
      <c r="K933" s="27">
        <v>8778</v>
      </c>
      <c r="L933" s="125"/>
      <c r="M933" s="125"/>
      <c r="N933">
        <f t="shared" si="48"/>
        <v>1</v>
      </c>
      <c r="O933">
        <f t="shared" si="48"/>
        <v>-1</v>
      </c>
      <c r="P933">
        <f t="shared" si="48"/>
        <v>0</v>
      </c>
      <c r="Q933">
        <f t="shared" si="48"/>
        <v>0</v>
      </c>
      <c r="R933">
        <f t="shared" si="48"/>
        <v>1</v>
      </c>
      <c r="S933">
        <f t="shared" si="48"/>
        <v>0</v>
      </c>
      <c r="U933">
        <f t="shared" si="49"/>
        <v>0</v>
      </c>
      <c r="V933">
        <f t="shared" si="49"/>
        <v>0</v>
      </c>
    </row>
    <row r="934" spans="3:22" ht="13.5" thickBot="1">
      <c r="C934" s="143" t="s">
        <v>19</v>
      </c>
      <c r="D934" s="168">
        <v>1545</v>
      </c>
      <c r="E934" s="169">
        <v>1294</v>
      </c>
      <c r="F934" s="169">
        <v>1335</v>
      </c>
      <c r="G934" s="169">
        <v>1250</v>
      </c>
      <c r="H934" s="169">
        <v>1181</v>
      </c>
      <c r="I934" s="169">
        <v>1025</v>
      </c>
      <c r="J934" s="146"/>
      <c r="K934" s="56">
        <v>7629</v>
      </c>
      <c r="L934" s="119"/>
      <c r="M934" s="119"/>
      <c r="N934">
        <f t="shared" si="48"/>
        <v>0</v>
      </c>
      <c r="O934">
        <f t="shared" si="48"/>
        <v>0</v>
      </c>
      <c r="P934">
        <f t="shared" si="48"/>
        <v>1</v>
      </c>
      <c r="Q934">
        <f t="shared" si="48"/>
        <v>0</v>
      </c>
      <c r="R934">
        <f t="shared" si="48"/>
        <v>0</v>
      </c>
      <c r="S934">
        <f t="shared" si="48"/>
        <v>0</v>
      </c>
      <c r="U934">
        <f t="shared" si="49"/>
        <v>0</v>
      </c>
      <c r="V934">
        <f t="shared" si="49"/>
        <v>0</v>
      </c>
    </row>
    <row r="935" spans="3:24" ht="14.25" thickBot="1" thickTop="1">
      <c r="C935" s="120"/>
      <c r="D935" s="8">
        <v>2021</v>
      </c>
      <c r="E935" s="150">
        <v>2021</v>
      </c>
      <c r="F935" s="150">
        <v>2021</v>
      </c>
      <c r="G935" s="150">
        <v>2021</v>
      </c>
      <c r="H935" s="150">
        <v>2021</v>
      </c>
      <c r="I935" s="150">
        <v>2021</v>
      </c>
      <c r="J935" s="151"/>
      <c r="K935" s="58" t="s">
        <v>34</v>
      </c>
      <c r="L935" s="119"/>
      <c r="M935" s="119"/>
      <c r="X935">
        <f>SUM(N926:V934)</f>
        <v>0</v>
      </c>
    </row>
    <row r="936" spans="3:13" ht="13.5" thickBot="1">
      <c r="C936" s="161"/>
      <c r="D936" s="121" t="s">
        <v>91</v>
      </c>
      <c r="E936" s="122" t="s">
        <v>92</v>
      </c>
      <c r="F936" s="122" t="s">
        <v>93</v>
      </c>
      <c r="G936" s="122" t="s">
        <v>94</v>
      </c>
      <c r="H936" s="122" t="s">
        <v>95</v>
      </c>
      <c r="I936" s="122" t="s">
        <v>96</v>
      </c>
      <c r="J936" s="123"/>
      <c r="K936" s="52" t="s">
        <v>35</v>
      </c>
      <c r="L936" s="129"/>
      <c r="M936" s="129"/>
    </row>
    <row r="937" spans="3:22" ht="14.25" thickBot="1" thickTop="1">
      <c r="C937" s="32" t="s">
        <v>17</v>
      </c>
      <c r="D937" s="49">
        <v>399</v>
      </c>
      <c r="E937" s="50">
        <v>433</v>
      </c>
      <c r="F937" s="50">
        <v>472</v>
      </c>
      <c r="G937" s="50">
        <v>433</v>
      </c>
      <c r="H937" s="50">
        <v>446</v>
      </c>
      <c r="I937" s="50">
        <v>500</v>
      </c>
      <c r="J937" s="124"/>
      <c r="K937" s="22">
        <v>2683</v>
      </c>
      <c r="L937" s="134"/>
      <c r="M937" s="134"/>
      <c r="N937">
        <f aca="true" t="shared" si="50" ref="N937:S945">D937-D817-D697</f>
        <v>0</v>
      </c>
      <c r="O937">
        <f t="shared" si="50"/>
        <v>-1</v>
      </c>
      <c r="P937">
        <f t="shared" si="50"/>
        <v>0</v>
      </c>
      <c r="Q937">
        <f t="shared" si="50"/>
        <v>0</v>
      </c>
      <c r="R937">
        <f t="shared" si="50"/>
        <v>-1</v>
      </c>
      <c r="S937">
        <f t="shared" si="50"/>
        <v>0</v>
      </c>
      <c r="U937">
        <f aca="true" t="shared" si="51" ref="U937:V945">K937-K817-K697</f>
        <v>0</v>
      </c>
      <c r="V937">
        <f t="shared" si="51"/>
        <v>0</v>
      </c>
    </row>
    <row r="938" spans="3:22" ht="13.5" thickBot="1">
      <c r="C938" s="24" t="s">
        <v>18</v>
      </c>
      <c r="D938" s="33">
        <v>359</v>
      </c>
      <c r="E938" s="34">
        <v>393</v>
      </c>
      <c r="F938" s="34">
        <v>430</v>
      </c>
      <c r="G938" s="34">
        <v>391</v>
      </c>
      <c r="H938" s="34">
        <v>404</v>
      </c>
      <c r="I938" s="34">
        <v>456</v>
      </c>
      <c r="J938" s="126"/>
      <c r="K938" s="27">
        <v>2433</v>
      </c>
      <c r="L938" s="129"/>
      <c r="M938" s="129"/>
      <c r="N938">
        <f t="shared" si="50"/>
        <v>-1</v>
      </c>
      <c r="O938">
        <f t="shared" si="50"/>
        <v>0</v>
      </c>
      <c r="P938">
        <f t="shared" si="50"/>
        <v>0</v>
      </c>
      <c r="Q938">
        <f t="shared" si="50"/>
        <v>0</v>
      </c>
      <c r="R938">
        <f t="shared" si="50"/>
        <v>0</v>
      </c>
      <c r="S938">
        <f t="shared" si="50"/>
        <v>0</v>
      </c>
      <c r="U938">
        <f t="shared" si="51"/>
        <v>-1</v>
      </c>
      <c r="V938">
        <f t="shared" si="51"/>
        <v>0</v>
      </c>
    </row>
    <row r="939" spans="3:22" ht="13.5" thickBot="1">
      <c r="C939" s="28" t="s">
        <v>19</v>
      </c>
      <c r="D939" s="36">
        <v>319</v>
      </c>
      <c r="E939" s="37">
        <v>352</v>
      </c>
      <c r="F939" s="37">
        <v>388</v>
      </c>
      <c r="G939" s="37">
        <v>349</v>
      </c>
      <c r="H939" s="37">
        <v>360</v>
      </c>
      <c r="I939" s="37">
        <v>411</v>
      </c>
      <c r="J939" s="128"/>
      <c r="K939" s="31">
        <v>2178</v>
      </c>
      <c r="L939" s="125"/>
      <c r="M939" s="125"/>
      <c r="N939">
        <f t="shared" si="50"/>
        <v>0</v>
      </c>
      <c r="O939">
        <f t="shared" si="50"/>
        <v>0</v>
      </c>
      <c r="P939">
        <f t="shared" si="50"/>
        <v>0</v>
      </c>
      <c r="Q939">
        <f t="shared" si="50"/>
        <v>1</v>
      </c>
      <c r="R939">
        <f t="shared" si="50"/>
        <v>-1</v>
      </c>
      <c r="S939">
        <f t="shared" si="50"/>
        <v>0</v>
      </c>
      <c r="U939">
        <f t="shared" si="51"/>
        <v>0</v>
      </c>
      <c r="V939">
        <f t="shared" si="51"/>
        <v>0</v>
      </c>
    </row>
    <row r="940" spans="3:22" ht="14.25" thickBot="1" thickTop="1">
      <c r="C940" s="32" t="s">
        <v>17</v>
      </c>
      <c r="D940" s="20">
        <v>1140</v>
      </c>
      <c r="E940" s="50">
        <v>959</v>
      </c>
      <c r="F940" s="50">
        <v>962</v>
      </c>
      <c r="G940" s="50">
        <v>826</v>
      </c>
      <c r="H940" s="50">
        <v>792</v>
      </c>
      <c r="I940" s="50">
        <v>762</v>
      </c>
      <c r="J940" s="124"/>
      <c r="K940" s="22">
        <v>5440</v>
      </c>
      <c r="L940" s="127"/>
      <c r="M940" s="127"/>
      <c r="N940">
        <f t="shared" si="50"/>
        <v>-1</v>
      </c>
      <c r="O940">
        <f t="shared" si="50"/>
        <v>0</v>
      </c>
      <c r="P940">
        <f t="shared" si="50"/>
        <v>0</v>
      </c>
      <c r="Q940">
        <f t="shared" si="50"/>
        <v>1</v>
      </c>
      <c r="R940">
        <f t="shared" si="50"/>
        <v>0</v>
      </c>
      <c r="S940">
        <f t="shared" si="50"/>
        <v>1</v>
      </c>
      <c r="U940">
        <f t="shared" si="51"/>
        <v>0</v>
      </c>
      <c r="V940">
        <f t="shared" si="51"/>
        <v>0</v>
      </c>
    </row>
    <row r="941" spans="3:22" ht="13.5" thickBot="1">
      <c r="C941" s="24" t="s">
        <v>20</v>
      </c>
      <c r="D941" s="25">
        <v>1015</v>
      </c>
      <c r="E941" s="34">
        <v>841</v>
      </c>
      <c r="F941" s="34">
        <v>849</v>
      </c>
      <c r="G941" s="34">
        <v>718</v>
      </c>
      <c r="H941" s="34">
        <v>688</v>
      </c>
      <c r="I941" s="34">
        <v>662</v>
      </c>
      <c r="J941" s="126"/>
      <c r="K941" s="27">
        <v>4772</v>
      </c>
      <c r="L941" s="125"/>
      <c r="M941" s="125"/>
      <c r="N941">
        <f t="shared" si="50"/>
        <v>0</v>
      </c>
      <c r="O941">
        <f t="shared" si="50"/>
        <v>0</v>
      </c>
      <c r="P941">
        <f t="shared" si="50"/>
        <v>0</v>
      </c>
      <c r="Q941">
        <f t="shared" si="50"/>
        <v>0</v>
      </c>
      <c r="R941">
        <f t="shared" si="50"/>
        <v>0</v>
      </c>
      <c r="S941">
        <f t="shared" si="50"/>
        <v>0</v>
      </c>
      <c r="U941">
        <f t="shared" si="51"/>
        <v>0</v>
      </c>
      <c r="V941">
        <f t="shared" si="51"/>
        <v>0</v>
      </c>
    </row>
    <row r="942" spans="3:22" ht="13.5" thickBot="1">
      <c r="C942" s="28" t="s">
        <v>19</v>
      </c>
      <c r="D942" s="36">
        <v>903</v>
      </c>
      <c r="E942" s="37">
        <v>737</v>
      </c>
      <c r="F942" s="37">
        <v>748</v>
      </c>
      <c r="G942" s="37">
        <v>623</v>
      </c>
      <c r="H942" s="37">
        <v>598</v>
      </c>
      <c r="I942" s="37">
        <v>575</v>
      </c>
      <c r="J942" s="128"/>
      <c r="K942" s="31">
        <v>4184</v>
      </c>
      <c r="L942" s="125"/>
      <c r="M942" s="125"/>
      <c r="N942">
        <f t="shared" si="50"/>
        <v>0</v>
      </c>
      <c r="O942">
        <f t="shared" si="50"/>
        <v>0</v>
      </c>
      <c r="P942">
        <f t="shared" si="50"/>
        <v>0</v>
      </c>
      <c r="Q942">
        <f t="shared" si="50"/>
        <v>0</v>
      </c>
      <c r="R942">
        <f t="shared" si="50"/>
        <v>0</v>
      </c>
      <c r="S942">
        <f t="shared" si="50"/>
        <v>0</v>
      </c>
      <c r="U942">
        <f t="shared" si="51"/>
        <v>0</v>
      </c>
      <c r="V942">
        <f t="shared" si="51"/>
        <v>0</v>
      </c>
    </row>
    <row r="943" spans="3:22" ht="14.25" thickBot="1" thickTop="1">
      <c r="C943" s="32" t="s">
        <v>17</v>
      </c>
      <c r="D943" s="20">
        <v>1539</v>
      </c>
      <c r="E943" s="21">
        <v>1393</v>
      </c>
      <c r="F943" s="21">
        <v>1434</v>
      </c>
      <c r="G943" s="21">
        <v>1258</v>
      </c>
      <c r="H943" s="21">
        <v>1238</v>
      </c>
      <c r="I943" s="21">
        <v>1262</v>
      </c>
      <c r="J943" s="124"/>
      <c r="K943" s="22">
        <v>8124</v>
      </c>
      <c r="L943" s="127"/>
      <c r="M943" s="127"/>
      <c r="N943">
        <f t="shared" si="50"/>
        <v>-1</v>
      </c>
      <c r="O943">
        <f t="shared" si="50"/>
        <v>1</v>
      </c>
      <c r="P943">
        <f t="shared" si="50"/>
        <v>0</v>
      </c>
      <c r="Q943">
        <f t="shared" si="50"/>
        <v>-1</v>
      </c>
      <c r="R943">
        <f t="shared" si="50"/>
        <v>0</v>
      </c>
      <c r="S943">
        <f t="shared" si="50"/>
        <v>0</v>
      </c>
      <c r="U943">
        <f t="shared" si="51"/>
        <v>0</v>
      </c>
      <c r="V943">
        <f t="shared" si="51"/>
        <v>0</v>
      </c>
    </row>
    <row r="944" spans="3:22" ht="13.5" thickBot="1">
      <c r="C944" s="24" t="s">
        <v>21</v>
      </c>
      <c r="D944" s="25">
        <v>1374</v>
      </c>
      <c r="E944" s="26">
        <v>1234</v>
      </c>
      <c r="F944" s="26">
        <v>1279</v>
      </c>
      <c r="G944" s="26">
        <v>1109</v>
      </c>
      <c r="H944" s="26">
        <v>1091</v>
      </c>
      <c r="I944" s="26">
        <v>1118</v>
      </c>
      <c r="J944" s="126"/>
      <c r="K944" s="27">
        <v>7205</v>
      </c>
      <c r="L944" s="125"/>
      <c r="M944" s="125"/>
      <c r="N944">
        <f t="shared" si="50"/>
        <v>0</v>
      </c>
      <c r="O944">
        <f t="shared" si="50"/>
        <v>0</v>
      </c>
      <c r="P944">
        <f t="shared" si="50"/>
        <v>0</v>
      </c>
      <c r="Q944">
        <f t="shared" si="50"/>
        <v>0</v>
      </c>
      <c r="R944">
        <f t="shared" si="50"/>
        <v>0</v>
      </c>
      <c r="S944">
        <f t="shared" si="50"/>
        <v>1</v>
      </c>
      <c r="U944">
        <f t="shared" si="51"/>
        <v>0</v>
      </c>
      <c r="V944">
        <f t="shared" si="51"/>
        <v>0</v>
      </c>
    </row>
    <row r="945" spans="3:22" ht="13.5" thickBot="1">
      <c r="C945" s="28" t="s">
        <v>19</v>
      </c>
      <c r="D945" s="29">
        <v>1222</v>
      </c>
      <c r="E945" s="30">
        <v>1089</v>
      </c>
      <c r="F945" s="30">
        <v>1135</v>
      </c>
      <c r="G945" s="37">
        <v>972</v>
      </c>
      <c r="H945" s="37">
        <v>959</v>
      </c>
      <c r="I945" s="37">
        <v>986</v>
      </c>
      <c r="J945" s="128"/>
      <c r="K945" s="31">
        <v>6363</v>
      </c>
      <c r="N945">
        <f t="shared" si="50"/>
        <v>0</v>
      </c>
      <c r="O945">
        <f t="shared" si="50"/>
        <v>0</v>
      </c>
      <c r="P945">
        <f t="shared" si="50"/>
        <v>0</v>
      </c>
      <c r="Q945">
        <f t="shared" si="50"/>
        <v>0</v>
      </c>
      <c r="R945">
        <f t="shared" si="50"/>
        <v>0</v>
      </c>
      <c r="S945">
        <f t="shared" si="50"/>
        <v>0</v>
      </c>
      <c r="U945">
        <f t="shared" si="51"/>
        <v>1</v>
      </c>
      <c r="V945">
        <f t="shared" si="51"/>
        <v>0</v>
      </c>
    </row>
    <row r="946" ht="13.5" thickTop="1">
      <c r="X946">
        <f>SUM(N937:V945)</f>
        <v>-2</v>
      </c>
    </row>
    <row r="950" spans="1:3" ht="25.5">
      <c r="A950" s="7" t="s">
        <v>204</v>
      </c>
      <c r="C950" s="3" t="s">
        <v>107</v>
      </c>
    </row>
    <row r="951" ht="13.5" thickBot="1">
      <c r="C951" s="84"/>
    </row>
    <row r="952" spans="3:8" ht="24.75" customHeight="1" thickTop="1">
      <c r="C952" s="180" t="s">
        <v>108</v>
      </c>
      <c r="D952" s="286" t="s">
        <v>109</v>
      </c>
      <c r="E952" s="286" t="s">
        <v>73</v>
      </c>
      <c r="F952" s="286" t="s">
        <v>110</v>
      </c>
      <c r="G952" s="286" t="s">
        <v>111</v>
      </c>
      <c r="H952" s="286" t="s">
        <v>112</v>
      </c>
    </row>
    <row r="953" spans="3:8" ht="13.5" thickBot="1">
      <c r="C953" s="181" t="s">
        <v>113</v>
      </c>
      <c r="D953" s="287"/>
      <c r="E953" s="287"/>
      <c r="F953" s="287"/>
      <c r="G953" s="287"/>
      <c r="H953" s="287"/>
    </row>
    <row r="954" spans="3:8" ht="12.75">
      <c r="C954" s="182">
        <v>2004</v>
      </c>
      <c r="D954" s="182">
        <v>3</v>
      </c>
      <c r="E954" s="182">
        <v>2</v>
      </c>
      <c r="F954" s="182">
        <v>82</v>
      </c>
      <c r="G954" s="182">
        <v>5</v>
      </c>
      <c r="H954" s="182">
        <v>92</v>
      </c>
    </row>
    <row r="955" spans="3:8" ht="12.75">
      <c r="C955" s="182">
        <v>2005</v>
      </c>
      <c r="D955" s="182">
        <v>30</v>
      </c>
      <c r="E955" s="182">
        <v>15</v>
      </c>
      <c r="F955" s="182">
        <v>574</v>
      </c>
      <c r="G955" s="182">
        <v>77</v>
      </c>
      <c r="H955" s="182">
        <v>696</v>
      </c>
    </row>
    <row r="956" spans="3:8" ht="12.75">
      <c r="C956" s="182">
        <v>2006</v>
      </c>
      <c r="D956" s="182">
        <v>40</v>
      </c>
      <c r="E956" s="182">
        <v>44</v>
      </c>
      <c r="F956" s="182">
        <v>699</v>
      </c>
      <c r="G956" s="182">
        <v>67</v>
      </c>
      <c r="H956" s="182">
        <v>850</v>
      </c>
    </row>
    <row r="957" spans="3:8" ht="12.75">
      <c r="C957" s="182">
        <v>2007</v>
      </c>
      <c r="D957" s="182">
        <v>105</v>
      </c>
      <c r="E957" s="182">
        <v>20</v>
      </c>
      <c r="F957" s="182">
        <v>743</v>
      </c>
      <c r="G957" s="182">
        <v>129</v>
      </c>
      <c r="H957" s="182">
        <v>997</v>
      </c>
    </row>
    <row r="958" spans="3:8" ht="12.75">
      <c r="C958" s="182">
        <v>2008</v>
      </c>
      <c r="D958" s="182">
        <v>18</v>
      </c>
      <c r="E958" s="182">
        <v>9</v>
      </c>
      <c r="F958" s="182">
        <v>703</v>
      </c>
      <c r="G958" s="182">
        <v>33</v>
      </c>
      <c r="H958" s="182">
        <v>763</v>
      </c>
    </row>
    <row r="959" spans="3:8" ht="12.75">
      <c r="C959" s="182">
        <v>2009</v>
      </c>
      <c r="D959" s="182">
        <v>20</v>
      </c>
      <c r="E959" s="182">
        <v>1</v>
      </c>
      <c r="F959" s="182">
        <v>751</v>
      </c>
      <c r="G959" s="182">
        <v>38</v>
      </c>
      <c r="H959" s="182">
        <v>810</v>
      </c>
    </row>
    <row r="960" spans="3:8" ht="12.75">
      <c r="C960" s="182">
        <v>2010</v>
      </c>
      <c r="D960" s="182">
        <v>32</v>
      </c>
      <c r="E960" s="182">
        <v>6</v>
      </c>
      <c r="F960" s="182">
        <v>789</v>
      </c>
      <c r="G960" s="182">
        <v>32</v>
      </c>
      <c r="H960" s="182">
        <v>859</v>
      </c>
    </row>
    <row r="961" spans="3:8" ht="12.75">
      <c r="C961" s="182">
        <v>2011</v>
      </c>
      <c r="D961" s="182">
        <v>25</v>
      </c>
      <c r="E961" s="182">
        <v>0</v>
      </c>
      <c r="F961" s="182">
        <v>763</v>
      </c>
      <c r="G961" s="182">
        <v>28</v>
      </c>
      <c r="H961" s="182">
        <v>816</v>
      </c>
    </row>
    <row r="962" spans="3:8" ht="12.75">
      <c r="C962" s="182">
        <v>2012</v>
      </c>
      <c r="D962" s="182">
        <v>26</v>
      </c>
      <c r="E962" s="182">
        <v>0</v>
      </c>
      <c r="F962" s="182">
        <v>749</v>
      </c>
      <c r="G962" s="182">
        <v>18</v>
      </c>
      <c r="H962" s="182">
        <v>793</v>
      </c>
    </row>
    <row r="963" spans="3:8" ht="12.75">
      <c r="C963" s="182">
        <v>2013</v>
      </c>
      <c r="D963" s="182">
        <v>22</v>
      </c>
      <c r="E963" s="182">
        <v>0</v>
      </c>
      <c r="F963" s="182">
        <v>698</v>
      </c>
      <c r="G963" s="182">
        <v>5</v>
      </c>
      <c r="H963" s="182">
        <v>725</v>
      </c>
    </row>
    <row r="964" spans="3:8" ht="12.75">
      <c r="C964" s="182">
        <v>2014</v>
      </c>
      <c r="D964" s="182">
        <v>5</v>
      </c>
      <c r="E964" s="182">
        <v>0</v>
      </c>
      <c r="F964" s="182">
        <v>757</v>
      </c>
      <c r="G964" s="182">
        <v>13</v>
      </c>
      <c r="H964" s="182">
        <v>775</v>
      </c>
    </row>
    <row r="965" spans="3:8" ht="12.75">
      <c r="C965" s="182">
        <v>2015</v>
      </c>
      <c r="D965" s="182">
        <v>16</v>
      </c>
      <c r="E965" s="182">
        <v>3</v>
      </c>
      <c r="F965" s="182">
        <v>676</v>
      </c>
      <c r="G965" s="182">
        <v>20</v>
      </c>
      <c r="H965" s="182">
        <v>715</v>
      </c>
    </row>
    <row r="966" spans="3:8" ht="13.5" thickBot="1">
      <c r="C966" s="182" t="s">
        <v>140</v>
      </c>
      <c r="D966" s="182">
        <v>5</v>
      </c>
      <c r="E966" s="182">
        <v>0</v>
      </c>
      <c r="F966" s="182">
        <v>289</v>
      </c>
      <c r="G966" s="182">
        <v>12</v>
      </c>
      <c r="H966" s="182">
        <v>306</v>
      </c>
    </row>
    <row r="967" spans="3:8" ht="13.5" thickBot="1">
      <c r="C967" s="195" t="s">
        <v>114</v>
      </c>
      <c r="D967" s="196">
        <v>347</v>
      </c>
      <c r="E967" s="196">
        <v>100</v>
      </c>
      <c r="F967" s="196">
        <v>8273</v>
      </c>
      <c r="G967" s="196">
        <v>477</v>
      </c>
      <c r="H967" s="196">
        <v>9197</v>
      </c>
    </row>
    <row r="968" ht="13.5" thickTop="1">
      <c r="C968" s="4" t="s">
        <v>115</v>
      </c>
    </row>
    <row r="972" ht="38.25">
      <c r="C972" s="3" t="s">
        <v>141</v>
      </c>
    </row>
    <row r="973" spans="3:8" ht="25.5">
      <c r="C973" s="198" t="s">
        <v>142</v>
      </c>
      <c r="D973" s="199" t="s">
        <v>143</v>
      </c>
      <c r="E973" s="199" t="s">
        <v>144</v>
      </c>
      <c r="F973" s="199" t="s">
        <v>145</v>
      </c>
      <c r="G973" s="199" t="s">
        <v>146</v>
      </c>
      <c r="H973" s="199" t="s">
        <v>146</v>
      </c>
    </row>
    <row r="974" spans="3:8" ht="25.5">
      <c r="C974" s="198" t="s">
        <v>147</v>
      </c>
      <c r="D974" s="199" t="s">
        <v>148</v>
      </c>
      <c r="E974" s="199" t="s">
        <v>148</v>
      </c>
      <c r="F974" s="199" t="s">
        <v>149</v>
      </c>
      <c r="G974" s="199" t="s">
        <v>150</v>
      </c>
      <c r="H974" s="199" t="s">
        <v>151</v>
      </c>
    </row>
    <row r="975" spans="3:8" ht="26.25" thickBot="1">
      <c r="C975" s="200"/>
      <c r="D975" s="201"/>
      <c r="E975" s="201"/>
      <c r="F975" s="201"/>
      <c r="G975" s="202" t="s">
        <v>145</v>
      </c>
      <c r="H975" s="202" t="s">
        <v>145</v>
      </c>
    </row>
    <row r="976" spans="3:8" ht="13.5" thickTop="1">
      <c r="C976" s="203" t="s">
        <v>152</v>
      </c>
      <c r="D976" s="204">
        <v>8560</v>
      </c>
      <c r="E976" s="205">
        <v>8560</v>
      </c>
      <c r="F976" s="205">
        <v>8532</v>
      </c>
      <c r="G976" s="206">
        <v>0.0033</v>
      </c>
      <c r="H976" s="206">
        <v>0.0033</v>
      </c>
    </row>
    <row r="977" spans="3:8" ht="12.75">
      <c r="C977" s="203" t="s">
        <v>153</v>
      </c>
      <c r="D977" s="204">
        <v>18101</v>
      </c>
      <c r="E977" s="205">
        <v>18101</v>
      </c>
      <c r="F977" s="205">
        <v>17456</v>
      </c>
      <c r="G977" s="206">
        <v>0.037</v>
      </c>
      <c r="H977" s="206">
        <v>0.037</v>
      </c>
    </row>
    <row r="978" spans="3:8" ht="12.75">
      <c r="C978" s="203" t="s">
        <v>154</v>
      </c>
      <c r="D978" s="204">
        <v>26518</v>
      </c>
      <c r="E978" s="205">
        <v>26518</v>
      </c>
      <c r="F978" s="205">
        <v>26100</v>
      </c>
      <c r="G978" s="206">
        <v>0.016</v>
      </c>
      <c r="H978" s="206">
        <v>0.016</v>
      </c>
    </row>
    <row r="979" spans="3:8" ht="12.75">
      <c r="C979" s="203" t="s">
        <v>155</v>
      </c>
      <c r="D979" s="204">
        <v>36449</v>
      </c>
      <c r="E979" s="205">
        <v>36449</v>
      </c>
      <c r="F979" s="205">
        <v>35163</v>
      </c>
      <c r="G979" s="206">
        <v>0.0366</v>
      </c>
      <c r="H979" s="206">
        <v>0.0366</v>
      </c>
    </row>
    <row r="980" spans="3:8" ht="12.75">
      <c r="C980" s="203" t="s">
        <v>156</v>
      </c>
      <c r="D980" s="204">
        <v>45788</v>
      </c>
      <c r="E980" s="205">
        <v>45369</v>
      </c>
      <c r="F980" s="205">
        <v>44499</v>
      </c>
      <c r="G980" s="206">
        <v>0.029</v>
      </c>
      <c r="H980" s="206">
        <v>0.0195</v>
      </c>
    </row>
    <row r="981" spans="3:8" ht="12.75">
      <c r="C981" s="203" t="s">
        <v>157</v>
      </c>
      <c r="D981" s="204">
        <v>54294</v>
      </c>
      <c r="E981" s="205">
        <v>53660</v>
      </c>
      <c r="F981" s="205">
        <v>52933</v>
      </c>
      <c r="G981" s="206">
        <v>0.0257</v>
      </c>
      <c r="H981" s="206">
        <v>0.0137</v>
      </c>
    </row>
    <row r="982" spans="3:8" ht="12.75">
      <c r="C982" s="203" t="s">
        <v>158</v>
      </c>
      <c r="D982" s="204">
        <v>62638</v>
      </c>
      <c r="E982" s="205">
        <v>61690</v>
      </c>
      <c r="F982" s="205">
        <v>61162</v>
      </c>
      <c r="G982" s="206">
        <v>0.0241</v>
      </c>
      <c r="H982" s="206">
        <v>0.0086</v>
      </c>
    </row>
    <row r="983" spans="3:8" ht="12.75">
      <c r="C983" s="203" t="s">
        <v>159</v>
      </c>
      <c r="D983" s="204">
        <v>71479</v>
      </c>
      <c r="E983" s="205">
        <v>70216</v>
      </c>
      <c r="F983" s="205">
        <v>69526</v>
      </c>
      <c r="G983" s="206">
        <v>0.0281</v>
      </c>
      <c r="H983" s="206">
        <v>0.0099</v>
      </c>
    </row>
    <row r="984" spans="3:8" ht="12.75">
      <c r="C984" s="203" t="s">
        <v>160</v>
      </c>
      <c r="D984" s="204">
        <v>80650</v>
      </c>
      <c r="E984" s="205">
        <v>79166</v>
      </c>
      <c r="F984" s="205">
        <v>78493</v>
      </c>
      <c r="G984" s="206">
        <v>0.0275</v>
      </c>
      <c r="H984" s="206">
        <v>0.0086</v>
      </c>
    </row>
    <row r="985" spans="3:8" ht="12.75">
      <c r="C985" s="203" t="s">
        <v>161</v>
      </c>
      <c r="D985" s="204">
        <v>88716</v>
      </c>
      <c r="E985" s="205">
        <v>86967</v>
      </c>
      <c r="F985" s="205">
        <v>86912</v>
      </c>
      <c r="G985" s="206">
        <v>0.0208</v>
      </c>
      <c r="H985" s="206">
        <v>0.0006</v>
      </c>
    </row>
    <row r="986" spans="3:8" ht="12.75">
      <c r="C986" s="203" t="s">
        <v>162</v>
      </c>
      <c r="D986" s="204">
        <v>97330</v>
      </c>
      <c r="E986" s="205">
        <v>95315</v>
      </c>
      <c r="F986" s="205">
        <v>96143</v>
      </c>
      <c r="G986" s="206">
        <v>0.0123</v>
      </c>
      <c r="H986" s="206">
        <v>-0.0086</v>
      </c>
    </row>
    <row r="987" spans="3:8" ht="13.5" thickBot="1">
      <c r="C987" s="207" t="s">
        <v>163</v>
      </c>
      <c r="D987" s="204">
        <v>105651</v>
      </c>
      <c r="E987" s="208">
        <v>103892</v>
      </c>
      <c r="F987" s="208">
        <v>104062</v>
      </c>
      <c r="G987" s="206">
        <v>0.0153</v>
      </c>
      <c r="H987" s="206">
        <v>-0.0016</v>
      </c>
    </row>
    <row r="988" ht="15">
      <c r="C988" s="209"/>
    </row>
    <row r="991" ht="38.25">
      <c r="C991" s="3" t="s">
        <v>164</v>
      </c>
    </row>
    <row r="992" ht="15">
      <c r="C992" s="210"/>
    </row>
    <row r="993" spans="3:8" ht="25.5">
      <c r="C993" s="198" t="s">
        <v>142</v>
      </c>
      <c r="D993" s="199" t="s">
        <v>143</v>
      </c>
      <c r="E993" s="199" t="s">
        <v>144</v>
      </c>
      <c r="F993" s="199" t="s">
        <v>145</v>
      </c>
      <c r="G993" s="199" t="s">
        <v>146</v>
      </c>
      <c r="H993" s="199" t="s">
        <v>146</v>
      </c>
    </row>
    <row r="994" spans="3:8" ht="25.5">
      <c r="C994" s="198" t="s">
        <v>147</v>
      </c>
      <c r="D994" s="199" t="s">
        <v>148</v>
      </c>
      <c r="E994" s="199" t="s">
        <v>148</v>
      </c>
      <c r="F994" s="199" t="s">
        <v>149</v>
      </c>
      <c r="G994" s="199" t="s">
        <v>150</v>
      </c>
      <c r="H994" s="199" t="s">
        <v>151</v>
      </c>
    </row>
    <row r="995" spans="3:8" ht="26.25" thickBot="1">
      <c r="C995" s="200"/>
      <c r="D995" s="201"/>
      <c r="E995" s="201"/>
      <c r="F995" s="201"/>
      <c r="G995" s="202" t="s">
        <v>145</v>
      </c>
      <c r="H995" s="202" t="s">
        <v>145</v>
      </c>
    </row>
    <row r="996" spans="3:8" ht="13.5" thickTop="1">
      <c r="C996" s="203" t="s">
        <v>152</v>
      </c>
      <c r="D996" s="204">
        <v>1908</v>
      </c>
      <c r="E996" s="205">
        <v>1908</v>
      </c>
      <c r="F996" s="205">
        <v>1688</v>
      </c>
      <c r="G996" s="206">
        <v>0.1303</v>
      </c>
      <c r="H996" s="206">
        <v>0.1303</v>
      </c>
    </row>
    <row r="997" spans="3:8" ht="12.75">
      <c r="C997" s="203" t="s">
        <v>153</v>
      </c>
      <c r="D997" s="204">
        <v>3693</v>
      </c>
      <c r="E997" s="205">
        <v>3693</v>
      </c>
      <c r="F997" s="205">
        <v>2991</v>
      </c>
      <c r="G997" s="206">
        <v>0.2347</v>
      </c>
      <c r="H997" s="206">
        <v>0.2347</v>
      </c>
    </row>
    <row r="998" spans="3:8" ht="12.75">
      <c r="C998" s="203" t="s">
        <v>154</v>
      </c>
      <c r="D998" s="204">
        <v>5518</v>
      </c>
      <c r="E998" s="205">
        <v>5518</v>
      </c>
      <c r="F998" s="205">
        <v>4599</v>
      </c>
      <c r="G998" s="206">
        <v>0.1998</v>
      </c>
      <c r="H998" s="206">
        <v>0.1998</v>
      </c>
    </row>
    <row r="999" spans="3:8" ht="12.75">
      <c r="C999" s="203" t="s">
        <v>155</v>
      </c>
      <c r="D999" s="204">
        <v>7375</v>
      </c>
      <c r="E999" s="205">
        <v>7069</v>
      </c>
      <c r="F999" s="205">
        <v>6137</v>
      </c>
      <c r="G999" s="206">
        <v>0.2017</v>
      </c>
      <c r="H999" s="206">
        <v>0.1518</v>
      </c>
    </row>
    <row r="1000" spans="3:8" ht="12.75">
      <c r="C1000" s="203" t="s">
        <v>156</v>
      </c>
      <c r="D1000" s="204">
        <v>9282</v>
      </c>
      <c r="E1000" s="205">
        <v>8636</v>
      </c>
      <c r="F1000" s="205">
        <v>7626</v>
      </c>
      <c r="G1000" s="206">
        <v>0.2172</v>
      </c>
      <c r="H1000" s="206">
        <v>0.1325</v>
      </c>
    </row>
    <row r="1001" spans="3:8" ht="12.75">
      <c r="C1001" s="203" t="s">
        <v>157</v>
      </c>
      <c r="D1001" s="204">
        <v>10911</v>
      </c>
      <c r="E1001" s="205">
        <v>9947</v>
      </c>
      <c r="F1001" s="205">
        <v>9418</v>
      </c>
      <c r="G1001" s="206">
        <v>0.1585</v>
      </c>
      <c r="H1001" s="206">
        <v>0.0562</v>
      </c>
    </row>
    <row r="1002" spans="3:8" ht="12.75">
      <c r="C1002" s="203" t="s">
        <v>158</v>
      </c>
      <c r="D1002" s="204">
        <v>12982</v>
      </c>
      <c r="E1002" s="205">
        <v>11827</v>
      </c>
      <c r="F1002" s="205">
        <v>11685</v>
      </c>
      <c r="G1002" s="206">
        <v>0.111</v>
      </c>
      <c r="H1002" s="206">
        <v>0.0122</v>
      </c>
    </row>
    <row r="1003" spans="3:8" ht="12.75">
      <c r="C1003" s="203" t="s">
        <v>159</v>
      </c>
      <c r="D1003" s="204">
        <v>14985</v>
      </c>
      <c r="E1003" s="205">
        <v>13639</v>
      </c>
      <c r="F1003" s="205">
        <v>13749</v>
      </c>
      <c r="G1003" s="206">
        <v>0.0899</v>
      </c>
      <c r="H1003" s="206">
        <v>-0.008</v>
      </c>
    </row>
    <row r="1004" spans="3:8" ht="12.75">
      <c r="C1004" s="203" t="s">
        <v>160</v>
      </c>
      <c r="D1004" s="204">
        <v>17093</v>
      </c>
      <c r="E1004" s="205">
        <v>15555</v>
      </c>
      <c r="F1004" s="205">
        <v>15948</v>
      </c>
      <c r="G1004" s="206">
        <v>0.0718</v>
      </c>
      <c r="H1004" s="206">
        <v>-0.0246</v>
      </c>
    </row>
    <row r="1005" spans="3:8" ht="12.75">
      <c r="C1005" s="203" t="s">
        <v>161</v>
      </c>
      <c r="D1005" s="204">
        <v>18993</v>
      </c>
      <c r="E1005" s="205">
        <v>17264</v>
      </c>
      <c r="F1005" s="205">
        <v>17932</v>
      </c>
      <c r="G1005" s="206">
        <v>0.0592</v>
      </c>
      <c r="H1005" s="206">
        <v>-0.0373</v>
      </c>
    </row>
    <row r="1006" spans="3:8" ht="12.75">
      <c r="C1006" s="203" t="s">
        <v>162</v>
      </c>
      <c r="D1006" s="204">
        <v>20920</v>
      </c>
      <c r="E1006" s="205">
        <v>19000</v>
      </c>
      <c r="F1006" s="205">
        <v>19913</v>
      </c>
      <c r="G1006" s="206">
        <v>0.0506</v>
      </c>
      <c r="H1006" s="206">
        <v>-0.0459</v>
      </c>
    </row>
    <row r="1007" spans="3:8" ht="13.5" thickBot="1">
      <c r="C1007" s="207" t="s">
        <v>163</v>
      </c>
      <c r="D1007" s="204">
        <v>22895</v>
      </c>
      <c r="E1007" s="208">
        <v>20783</v>
      </c>
      <c r="F1007" s="208">
        <v>21884</v>
      </c>
      <c r="G1007" s="206">
        <v>0.0462</v>
      </c>
      <c r="H1007" s="206">
        <v>-0.0503</v>
      </c>
    </row>
    <row r="1012" spans="3:4" ht="12.75">
      <c r="C1012" s="211" t="s">
        <v>165</v>
      </c>
      <c r="D1012" s="240" t="s">
        <v>205</v>
      </c>
    </row>
    <row r="1013" spans="3:4" ht="12.75">
      <c r="C1013" s="211"/>
      <c r="D1013" s="240" t="s">
        <v>166</v>
      </c>
    </row>
    <row r="1014" ht="13.5" thickBot="1">
      <c r="C1014" s="212"/>
    </row>
    <row r="1015" spans="3:13" ht="13.5" thickTop="1">
      <c r="C1015" s="5" t="s">
        <v>24</v>
      </c>
      <c r="D1015" s="6" t="s">
        <v>168</v>
      </c>
      <c r="E1015" s="260" t="s">
        <v>169</v>
      </c>
      <c r="F1015" s="260" t="s">
        <v>170</v>
      </c>
      <c r="G1015" s="40" t="s">
        <v>171</v>
      </c>
      <c r="H1015" s="40" t="s">
        <v>168</v>
      </c>
      <c r="I1015" s="260" t="s">
        <v>169</v>
      </c>
      <c r="J1015" s="260" t="s">
        <v>170</v>
      </c>
      <c r="K1015" s="40" t="s">
        <v>171</v>
      </c>
      <c r="L1015" s="40" t="s">
        <v>168</v>
      </c>
      <c r="M1015" s="262" t="s">
        <v>169</v>
      </c>
    </row>
    <row r="1016" spans="3:13" ht="12.75">
      <c r="C1016" s="7" t="s">
        <v>167</v>
      </c>
      <c r="D1016" s="8" t="s">
        <v>87</v>
      </c>
      <c r="E1016" s="261"/>
      <c r="F1016" s="261"/>
      <c r="G1016" s="150" t="s">
        <v>96</v>
      </c>
      <c r="H1016" s="150" t="s">
        <v>87</v>
      </c>
      <c r="I1016" s="261"/>
      <c r="J1016" s="261"/>
      <c r="K1016" s="150" t="s">
        <v>96</v>
      </c>
      <c r="L1016" s="150" t="s">
        <v>87</v>
      </c>
      <c r="M1016" s="263"/>
    </row>
    <row r="1017" spans="3:13" ht="13.5" thickBot="1">
      <c r="C1017" s="7" t="s">
        <v>204</v>
      </c>
      <c r="D1017" s="197">
        <v>16</v>
      </c>
      <c r="E1017" s="213">
        <v>16</v>
      </c>
      <c r="F1017" s="213">
        <v>17</v>
      </c>
      <c r="G1017" s="213">
        <v>17</v>
      </c>
      <c r="H1017" s="213">
        <v>17</v>
      </c>
      <c r="I1017" s="213">
        <v>17</v>
      </c>
      <c r="J1017" s="213">
        <v>18</v>
      </c>
      <c r="K1017" s="213">
        <v>18</v>
      </c>
      <c r="L1017" s="213">
        <v>18</v>
      </c>
      <c r="M1017" s="214">
        <v>18</v>
      </c>
    </row>
    <row r="1018" spans="3:13" ht="14.25" thickBot="1" thickTop="1">
      <c r="C1018" s="19" t="s">
        <v>17</v>
      </c>
      <c r="D1018" s="20">
        <v>5166</v>
      </c>
      <c r="E1018" s="21">
        <v>6359</v>
      </c>
      <c r="F1018" s="21">
        <v>4257</v>
      </c>
      <c r="G1018" s="21">
        <v>4255</v>
      </c>
      <c r="H1018" s="215">
        <v>5392</v>
      </c>
      <c r="I1018" s="21">
        <v>6569</v>
      </c>
      <c r="J1018" s="21">
        <v>4398</v>
      </c>
      <c r="K1018" s="21">
        <v>4389</v>
      </c>
      <c r="L1018" s="21">
        <v>5542</v>
      </c>
      <c r="M1018" s="22">
        <v>6718</v>
      </c>
    </row>
    <row r="1019" spans="3:13" ht="12.75">
      <c r="C1019" s="24" t="s">
        <v>172</v>
      </c>
      <c r="D1019" s="25">
        <v>4921</v>
      </c>
      <c r="E1019" s="26">
        <v>6066</v>
      </c>
      <c r="F1019" s="26">
        <v>4046</v>
      </c>
      <c r="G1019" s="26">
        <v>4045</v>
      </c>
      <c r="H1019" s="216">
        <v>5135</v>
      </c>
      <c r="I1019" s="26">
        <v>6263</v>
      </c>
      <c r="J1019" s="26">
        <v>4178</v>
      </c>
      <c r="K1019" s="26">
        <v>4171</v>
      </c>
      <c r="L1019" s="26">
        <v>5274</v>
      </c>
      <c r="M1019" s="27">
        <v>6403</v>
      </c>
    </row>
    <row r="1020" spans="3:13" ht="13.5" thickBot="1">
      <c r="C1020" s="24" t="s">
        <v>29</v>
      </c>
      <c r="D1020" s="43">
        <v>0.18</v>
      </c>
      <c r="E1020" s="44">
        <v>0.21</v>
      </c>
      <c r="F1020" s="44">
        <v>0.14</v>
      </c>
      <c r="G1020" s="44">
        <v>0.14</v>
      </c>
      <c r="H1020" s="217">
        <v>0.18</v>
      </c>
      <c r="I1020" s="44">
        <v>0.21</v>
      </c>
      <c r="J1020" s="44">
        <v>0.14</v>
      </c>
      <c r="K1020" s="44">
        <v>0.15</v>
      </c>
      <c r="L1020" s="44">
        <v>0.18</v>
      </c>
      <c r="M1020" s="45">
        <v>0.21</v>
      </c>
    </row>
    <row r="1021" spans="3:13" ht="13.5" thickBot="1">
      <c r="C1021" s="28" t="s">
        <v>19</v>
      </c>
      <c r="D1021" s="29">
        <v>4677</v>
      </c>
      <c r="E1021" s="30">
        <v>5772</v>
      </c>
      <c r="F1021" s="30">
        <v>3836</v>
      </c>
      <c r="G1021" s="30">
        <v>3836</v>
      </c>
      <c r="H1021" s="218">
        <v>4877</v>
      </c>
      <c r="I1021" s="30">
        <v>5958</v>
      </c>
      <c r="J1021" s="30">
        <v>3958</v>
      </c>
      <c r="K1021" s="30">
        <v>3952</v>
      </c>
      <c r="L1021" s="30">
        <v>5006</v>
      </c>
      <c r="M1021" s="31">
        <v>6087</v>
      </c>
    </row>
    <row r="1022" spans="3:13" ht="14.25" thickBot="1" thickTop="1">
      <c r="C1022" s="32" t="s">
        <v>17</v>
      </c>
      <c r="D1022" s="20">
        <v>24652</v>
      </c>
      <c r="E1022" s="21">
        <v>25333</v>
      </c>
      <c r="F1022" s="21">
        <v>27445</v>
      </c>
      <c r="G1022" s="21">
        <v>26128</v>
      </c>
      <c r="H1022" s="215">
        <v>25092</v>
      </c>
      <c r="I1022" s="21">
        <v>25546</v>
      </c>
      <c r="J1022" s="21">
        <v>27544</v>
      </c>
      <c r="K1022" s="21">
        <v>26430</v>
      </c>
      <c r="L1022" s="21">
        <v>25534</v>
      </c>
      <c r="M1022" s="22">
        <v>26134</v>
      </c>
    </row>
    <row r="1023" spans="3:13" ht="12.75">
      <c r="C1023" s="142" t="s">
        <v>173</v>
      </c>
      <c r="D1023" s="25">
        <v>22647</v>
      </c>
      <c r="E1023" s="26">
        <v>23293</v>
      </c>
      <c r="F1023" s="26">
        <v>25329</v>
      </c>
      <c r="G1023" s="26">
        <v>24036</v>
      </c>
      <c r="H1023" s="216">
        <v>23043</v>
      </c>
      <c r="I1023" s="26">
        <v>23477</v>
      </c>
      <c r="J1023" s="26">
        <v>25407</v>
      </c>
      <c r="K1023" s="26">
        <v>24299</v>
      </c>
      <c r="L1023" s="26">
        <v>23433</v>
      </c>
      <c r="M1023" s="27">
        <v>24001</v>
      </c>
    </row>
    <row r="1024" spans="3:13" ht="13.5" thickBot="1">
      <c r="C1024" s="24" t="s">
        <v>29</v>
      </c>
      <c r="D1024" s="43">
        <v>0.82</v>
      </c>
      <c r="E1024" s="44">
        <v>0.79</v>
      </c>
      <c r="F1024" s="44">
        <v>0.86</v>
      </c>
      <c r="G1024" s="44">
        <v>0.86</v>
      </c>
      <c r="H1024" s="217">
        <v>0.82</v>
      </c>
      <c r="I1024" s="44">
        <v>0.79</v>
      </c>
      <c r="J1024" s="44">
        <v>0.86</v>
      </c>
      <c r="K1024" s="44">
        <v>0.85</v>
      </c>
      <c r="L1024" s="44">
        <v>0.82</v>
      </c>
      <c r="M1024" s="45">
        <v>0.79</v>
      </c>
    </row>
    <row r="1025" spans="3:13" ht="13.5" thickBot="1">
      <c r="C1025" s="32" t="s">
        <v>19</v>
      </c>
      <c r="D1025" s="29">
        <v>20637</v>
      </c>
      <c r="E1025" s="30">
        <v>21253</v>
      </c>
      <c r="F1025" s="30">
        <v>23215</v>
      </c>
      <c r="G1025" s="30">
        <v>21947</v>
      </c>
      <c r="H1025" s="218">
        <v>20992</v>
      </c>
      <c r="I1025" s="30">
        <v>21413</v>
      </c>
      <c r="J1025" s="30">
        <v>23276</v>
      </c>
      <c r="K1025" s="30">
        <v>22174</v>
      </c>
      <c r="L1025" s="30">
        <v>21335</v>
      </c>
      <c r="M1025" s="31">
        <v>21876</v>
      </c>
    </row>
    <row r="1026" spans="3:13" ht="14.25" thickBot="1" thickTop="1">
      <c r="C1026" s="19" t="s">
        <v>17</v>
      </c>
      <c r="D1026" s="20">
        <v>29818</v>
      </c>
      <c r="E1026" s="21">
        <v>31692</v>
      </c>
      <c r="F1026" s="21">
        <v>31702</v>
      </c>
      <c r="G1026" s="21">
        <v>30383</v>
      </c>
      <c r="H1026" s="215">
        <v>30484</v>
      </c>
      <c r="I1026" s="21">
        <v>32116</v>
      </c>
      <c r="J1026" s="21">
        <v>31941</v>
      </c>
      <c r="K1026" s="21">
        <v>30819</v>
      </c>
      <c r="L1026" s="21">
        <v>31076</v>
      </c>
      <c r="M1026" s="22">
        <v>32852</v>
      </c>
    </row>
    <row r="1027" spans="3:13" ht="13.5" thickBot="1">
      <c r="C1027" s="24" t="s">
        <v>21</v>
      </c>
      <c r="D1027" s="219">
        <v>27568</v>
      </c>
      <c r="E1027" s="220">
        <v>29358</v>
      </c>
      <c r="F1027" s="220">
        <v>29375</v>
      </c>
      <c r="G1027" s="220">
        <v>28081</v>
      </c>
      <c r="H1027" s="221">
        <v>28178</v>
      </c>
      <c r="I1027" s="220">
        <v>29741</v>
      </c>
      <c r="J1027" s="220">
        <v>29585</v>
      </c>
      <c r="K1027" s="220">
        <v>28470</v>
      </c>
      <c r="L1027" s="220">
        <v>28707</v>
      </c>
      <c r="M1027" s="222">
        <v>30403</v>
      </c>
    </row>
    <row r="1028" spans="3:13" ht="13.5" thickBot="1">
      <c r="C1028" s="28" t="s">
        <v>19</v>
      </c>
      <c r="D1028" s="29">
        <v>25313</v>
      </c>
      <c r="E1028" s="30">
        <v>27025</v>
      </c>
      <c r="F1028" s="30">
        <v>27050</v>
      </c>
      <c r="G1028" s="30">
        <v>25783</v>
      </c>
      <c r="H1028" s="218">
        <v>25869</v>
      </c>
      <c r="I1028" s="30">
        <v>27370</v>
      </c>
      <c r="J1028" s="30">
        <v>27234</v>
      </c>
      <c r="K1028" s="30">
        <v>26127</v>
      </c>
      <c r="L1028" s="30">
        <v>26341</v>
      </c>
      <c r="M1028" s="31">
        <v>27963</v>
      </c>
    </row>
    <row r="1029" ht="14.25" thickBot="1" thickTop="1">
      <c r="C1029" s="223"/>
    </row>
    <row r="1030" spans="3:13" ht="13.5" thickTop="1">
      <c r="C1030" s="5" t="s">
        <v>24</v>
      </c>
      <c r="D1030" s="271" t="s">
        <v>170</v>
      </c>
      <c r="E1030" s="40" t="s">
        <v>171</v>
      </c>
      <c r="F1030" s="40" t="s">
        <v>168</v>
      </c>
      <c r="G1030" s="260" t="s">
        <v>169</v>
      </c>
      <c r="H1030" s="260" t="s">
        <v>170</v>
      </c>
      <c r="I1030" s="40" t="s">
        <v>171</v>
      </c>
      <c r="J1030" s="40" t="s">
        <v>168</v>
      </c>
      <c r="K1030" s="260" t="s">
        <v>169</v>
      </c>
      <c r="L1030" s="260" t="s">
        <v>170</v>
      </c>
      <c r="M1030" s="41" t="s">
        <v>171</v>
      </c>
    </row>
    <row r="1031" spans="3:13" ht="12.75">
      <c r="C1031" s="7" t="s">
        <v>167</v>
      </c>
      <c r="D1031" s="272"/>
      <c r="E1031" s="150" t="s">
        <v>96</v>
      </c>
      <c r="F1031" s="150" t="s">
        <v>87</v>
      </c>
      <c r="G1031" s="261"/>
      <c r="H1031" s="261"/>
      <c r="I1031" s="150" t="s">
        <v>96</v>
      </c>
      <c r="J1031" s="150" t="s">
        <v>87</v>
      </c>
      <c r="K1031" s="261"/>
      <c r="L1031" s="261"/>
      <c r="M1031" s="58" t="s">
        <v>96</v>
      </c>
    </row>
    <row r="1032" spans="3:13" ht="13.5" thickBot="1">
      <c r="C1032" s="7" t="s">
        <v>204</v>
      </c>
      <c r="D1032" s="197">
        <v>19</v>
      </c>
      <c r="E1032" s="213">
        <v>19</v>
      </c>
      <c r="F1032" s="213">
        <v>19</v>
      </c>
      <c r="G1032" s="213">
        <v>19</v>
      </c>
      <c r="H1032" s="213">
        <v>20</v>
      </c>
      <c r="I1032" s="213">
        <v>20</v>
      </c>
      <c r="J1032" s="213">
        <v>20</v>
      </c>
      <c r="K1032" s="213">
        <v>20</v>
      </c>
      <c r="L1032" s="213">
        <v>21</v>
      </c>
      <c r="M1032" s="214">
        <v>21</v>
      </c>
    </row>
    <row r="1033" spans="3:13" ht="14.25" thickBot="1" thickTop="1">
      <c r="C1033" s="19" t="s">
        <v>17</v>
      </c>
      <c r="D1033" s="20">
        <v>4540</v>
      </c>
      <c r="E1033" s="21">
        <v>4531</v>
      </c>
      <c r="F1033" s="21">
        <v>5715</v>
      </c>
      <c r="G1033" s="21">
        <v>6937</v>
      </c>
      <c r="H1033" s="21">
        <v>4723</v>
      </c>
      <c r="I1033" s="21">
        <v>4717</v>
      </c>
      <c r="J1033" s="21">
        <v>5942</v>
      </c>
      <c r="K1033" s="21">
        <v>7225</v>
      </c>
      <c r="L1033" s="21">
        <v>4953</v>
      </c>
      <c r="M1033" s="22">
        <v>4967</v>
      </c>
    </row>
    <row r="1034" spans="3:13" ht="12.75">
      <c r="C1034" s="24" t="s">
        <v>172</v>
      </c>
      <c r="D1034" s="25">
        <v>4310</v>
      </c>
      <c r="E1034" s="26">
        <v>4302</v>
      </c>
      <c r="F1034" s="26">
        <v>5436</v>
      </c>
      <c r="G1034" s="26">
        <v>6608</v>
      </c>
      <c r="H1034" s="26">
        <v>4481</v>
      </c>
      <c r="I1034" s="26">
        <v>4476</v>
      </c>
      <c r="J1034" s="26">
        <v>5649</v>
      </c>
      <c r="K1034" s="26">
        <v>6879</v>
      </c>
      <c r="L1034" s="26">
        <v>4697</v>
      </c>
      <c r="M1034" s="27">
        <v>4711</v>
      </c>
    </row>
    <row r="1035" spans="3:13" ht="13.5" thickBot="1">
      <c r="C1035" s="24" t="s">
        <v>29</v>
      </c>
      <c r="D1035" s="43">
        <v>0.14</v>
      </c>
      <c r="E1035" s="44">
        <v>0.15</v>
      </c>
      <c r="F1035" s="44">
        <v>0.19</v>
      </c>
      <c r="G1035" s="44">
        <v>0.22</v>
      </c>
      <c r="H1035" s="44">
        <v>0.15</v>
      </c>
      <c r="I1035" s="44">
        <v>0.17</v>
      </c>
      <c r="J1035" s="44">
        <v>0.24</v>
      </c>
      <c r="K1035" s="44">
        <v>0.33</v>
      </c>
      <c r="L1035" s="44">
        <v>0.31</v>
      </c>
      <c r="M1035" s="45">
        <v>0.36</v>
      </c>
    </row>
    <row r="1036" spans="3:13" ht="13.5" thickBot="1">
      <c r="C1036" s="28" t="s">
        <v>19</v>
      </c>
      <c r="D1036" s="29">
        <v>4080</v>
      </c>
      <c r="E1036" s="30">
        <v>4073</v>
      </c>
      <c r="F1036" s="30">
        <v>5157</v>
      </c>
      <c r="G1036" s="30">
        <v>6279</v>
      </c>
      <c r="H1036" s="30">
        <v>4239</v>
      </c>
      <c r="I1036" s="30">
        <v>4235</v>
      </c>
      <c r="J1036" s="30">
        <v>5356</v>
      </c>
      <c r="K1036" s="30">
        <v>6534</v>
      </c>
      <c r="L1036" s="30">
        <v>4440</v>
      </c>
      <c r="M1036" s="31">
        <v>4455</v>
      </c>
    </row>
    <row r="1037" spans="3:13" ht="14.25" thickBot="1" thickTop="1">
      <c r="C1037" s="32" t="s">
        <v>17</v>
      </c>
      <c r="D1037" s="20">
        <v>28530</v>
      </c>
      <c r="E1037" s="21">
        <v>27200</v>
      </c>
      <c r="F1037" s="21">
        <v>26027</v>
      </c>
      <c r="G1037" s="21">
        <v>26104</v>
      </c>
      <c r="H1037" s="21">
        <v>27387</v>
      </c>
      <c r="I1037" s="21">
        <v>23944</v>
      </c>
      <c r="J1037" s="21">
        <v>19537</v>
      </c>
      <c r="K1037" s="21">
        <v>15058</v>
      </c>
      <c r="L1037" s="21">
        <v>11484</v>
      </c>
      <c r="M1037" s="22">
        <v>9094</v>
      </c>
    </row>
    <row r="1038" spans="3:13" ht="12.75">
      <c r="C1038" s="142" t="s">
        <v>173</v>
      </c>
      <c r="D1038" s="25">
        <v>26304</v>
      </c>
      <c r="E1038" s="26">
        <v>24995</v>
      </c>
      <c r="F1038" s="26">
        <v>23874</v>
      </c>
      <c r="G1038" s="26">
        <v>23965</v>
      </c>
      <c r="H1038" s="26">
        <v>25240</v>
      </c>
      <c r="I1038" s="26">
        <v>21995</v>
      </c>
      <c r="J1038" s="26">
        <v>17919</v>
      </c>
      <c r="K1038" s="26">
        <v>13841</v>
      </c>
      <c r="L1038" s="26">
        <v>10576</v>
      </c>
      <c r="M1038" s="27">
        <v>8342</v>
      </c>
    </row>
    <row r="1039" spans="3:13" ht="13.5" thickBot="1">
      <c r="C1039" s="24" t="s">
        <v>29</v>
      </c>
      <c r="D1039" s="43">
        <v>0.86</v>
      </c>
      <c r="E1039" s="44">
        <v>0.85</v>
      </c>
      <c r="F1039" s="44">
        <v>0.81</v>
      </c>
      <c r="G1039" s="44">
        <v>0.78</v>
      </c>
      <c r="H1039" s="44">
        <v>0.85</v>
      </c>
      <c r="I1039" s="44">
        <v>0.83</v>
      </c>
      <c r="J1039" s="44">
        <v>0.76</v>
      </c>
      <c r="K1039" s="44">
        <v>0.67</v>
      </c>
      <c r="L1039" s="44">
        <v>0.69</v>
      </c>
      <c r="M1039" s="45">
        <v>0.64</v>
      </c>
    </row>
    <row r="1040" spans="3:13" ht="13.5" thickBot="1">
      <c r="C1040" s="32" t="s">
        <v>19</v>
      </c>
      <c r="D1040" s="29">
        <v>24087</v>
      </c>
      <c r="E1040" s="30">
        <v>22801</v>
      </c>
      <c r="F1040" s="30">
        <v>21728</v>
      </c>
      <c r="G1040" s="30">
        <v>21838</v>
      </c>
      <c r="H1040" s="30">
        <v>23106</v>
      </c>
      <c r="I1040" s="30">
        <v>20061</v>
      </c>
      <c r="J1040" s="30">
        <v>16311</v>
      </c>
      <c r="K1040" s="30">
        <v>12641</v>
      </c>
      <c r="L1040" s="30">
        <v>9686</v>
      </c>
      <c r="M1040" s="31">
        <v>7610</v>
      </c>
    </row>
    <row r="1041" spans="3:13" ht="14.25" thickBot="1" thickTop="1">
      <c r="C1041" s="19" t="s">
        <v>17</v>
      </c>
      <c r="D1041" s="20">
        <v>33070</v>
      </c>
      <c r="E1041" s="21">
        <v>31731</v>
      </c>
      <c r="F1041" s="21">
        <v>31742</v>
      </c>
      <c r="G1041" s="21">
        <v>33042</v>
      </c>
      <c r="H1041" s="21">
        <v>32111</v>
      </c>
      <c r="I1041" s="21">
        <v>28661</v>
      </c>
      <c r="J1041" s="21">
        <v>25479</v>
      </c>
      <c r="K1041" s="21">
        <v>22282</v>
      </c>
      <c r="L1041" s="21">
        <v>16437</v>
      </c>
      <c r="M1041" s="22">
        <v>14061</v>
      </c>
    </row>
    <row r="1042" spans="3:13" ht="13.5" thickBot="1">
      <c r="C1042" s="24" t="s">
        <v>21</v>
      </c>
      <c r="D1042" s="25">
        <v>30614</v>
      </c>
      <c r="E1042" s="26">
        <v>29297</v>
      </c>
      <c r="F1042" s="26">
        <v>29310</v>
      </c>
      <c r="G1042" s="26">
        <v>30573</v>
      </c>
      <c r="H1042" s="26">
        <v>29721</v>
      </c>
      <c r="I1042" s="26">
        <v>26470</v>
      </c>
      <c r="J1042" s="26">
        <v>23568</v>
      </c>
      <c r="K1042" s="26">
        <v>20720</v>
      </c>
      <c r="L1042" s="26">
        <v>15273</v>
      </c>
      <c r="M1042" s="27">
        <v>13053</v>
      </c>
    </row>
    <row r="1043" spans="3:13" ht="13.5" thickBot="1">
      <c r="C1043" s="28" t="s">
        <v>19</v>
      </c>
      <c r="D1043" s="29">
        <v>28166</v>
      </c>
      <c r="E1043" s="30">
        <v>26874</v>
      </c>
      <c r="F1043" s="30">
        <v>26885</v>
      </c>
      <c r="G1043" s="30">
        <v>28117</v>
      </c>
      <c r="H1043" s="30">
        <v>27345</v>
      </c>
      <c r="I1043" s="30">
        <v>24295</v>
      </c>
      <c r="J1043" s="30">
        <v>21668</v>
      </c>
      <c r="K1043" s="30">
        <v>19175</v>
      </c>
      <c r="L1043" s="30">
        <v>14126</v>
      </c>
      <c r="M1043" s="31">
        <v>12065</v>
      </c>
    </row>
    <row r="1044" ht="14.25" thickBot="1" thickTop="1">
      <c r="C1044" s="223"/>
    </row>
    <row r="1045" spans="3:13" ht="13.5" thickTop="1">
      <c r="C1045" s="5" t="s">
        <v>24</v>
      </c>
      <c r="D1045" s="6" t="s">
        <v>168</v>
      </c>
      <c r="E1045" s="260" t="s">
        <v>169</v>
      </c>
      <c r="F1045" s="260" t="s">
        <v>170</v>
      </c>
      <c r="G1045" s="40" t="s">
        <v>171</v>
      </c>
      <c r="H1045" s="40" t="s">
        <v>168</v>
      </c>
      <c r="I1045" s="260" t="s">
        <v>169</v>
      </c>
      <c r="J1045" s="260" t="s">
        <v>170</v>
      </c>
      <c r="K1045" s="40" t="s">
        <v>171</v>
      </c>
      <c r="L1045" s="40" t="s">
        <v>168</v>
      </c>
      <c r="M1045" s="262" t="s">
        <v>169</v>
      </c>
    </row>
    <row r="1046" spans="3:13" ht="12.75">
      <c r="C1046" s="7" t="s">
        <v>167</v>
      </c>
      <c r="D1046" s="8" t="s">
        <v>87</v>
      </c>
      <c r="E1046" s="261"/>
      <c r="F1046" s="261"/>
      <c r="G1046" s="150" t="s">
        <v>96</v>
      </c>
      <c r="H1046" s="150" t="s">
        <v>87</v>
      </c>
      <c r="I1046" s="261"/>
      <c r="J1046" s="261"/>
      <c r="K1046" s="150" t="s">
        <v>96</v>
      </c>
      <c r="L1046" s="150" t="s">
        <v>87</v>
      </c>
      <c r="M1046" s="263"/>
    </row>
    <row r="1047" spans="3:13" ht="13.5" thickBot="1">
      <c r="C1047" s="7" t="s">
        <v>204</v>
      </c>
      <c r="D1047" s="197">
        <v>21</v>
      </c>
      <c r="E1047" s="213">
        <v>21</v>
      </c>
      <c r="F1047" s="213">
        <v>22</v>
      </c>
      <c r="G1047" s="213">
        <v>22</v>
      </c>
      <c r="H1047" s="213">
        <v>22</v>
      </c>
      <c r="I1047" s="213">
        <v>22</v>
      </c>
      <c r="J1047" s="213">
        <v>23</v>
      </c>
      <c r="K1047" s="213">
        <v>23</v>
      </c>
      <c r="L1047" s="213">
        <v>23</v>
      </c>
      <c r="M1047" s="214">
        <v>23</v>
      </c>
    </row>
    <row r="1048" spans="3:13" ht="14.25" thickBot="1" thickTop="1">
      <c r="C1048" s="19" t="s">
        <v>17</v>
      </c>
      <c r="D1048" s="20">
        <v>6218</v>
      </c>
      <c r="E1048" s="21">
        <v>7497</v>
      </c>
      <c r="F1048" s="21">
        <v>5161</v>
      </c>
      <c r="G1048" s="21">
        <v>5159</v>
      </c>
      <c r="H1048" s="21">
        <v>6436</v>
      </c>
      <c r="I1048" s="50">
        <v>7741</v>
      </c>
      <c r="J1048" s="21">
        <v>5351</v>
      </c>
      <c r="K1048" s="21">
        <v>5343</v>
      </c>
      <c r="L1048" s="21">
        <v>6638</v>
      </c>
      <c r="M1048" s="22">
        <v>7962</v>
      </c>
    </row>
    <row r="1049" spans="3:13" ht="12.75">
      <c r="C1049" s="24" t="s">
        <v>172</v>
      </c>
      <c r="D1049" s="25">
        <v>5906</v>
      </c>
      <c r="E1049" s="26">
        <v>7139</v>
      </c>
      <c r="F1049" s="26">
        <v>4879</v>
      </c>
      <c r="G1049" s="26">
        <v>4874</v>
      </c>
      <c r="H1049" s="26">
        <v>6103</v>
      </c>
      <c r="I1049" s="34">
        <v>7362</v>
      </c>
      <c r="J1049" s="26">
        <v>5050</v>
      </c>
      <c r="K1049" s="26">
        <v>5040</v>
      </c>
      <c r="L1049" s="26">
        <v>6286</v>
      </c>
      <c r="M1049" s="27">
        <v>7563</v>
      </c>
    </row>
    <row r="1050" spans="3:13" ht="13.5" thickBot="1">
      <c r="C1050" s="24" t="s">
        <v>29</v>
      </c>
      <c r="D1050" s="43">
        <v>0.46</v>
      </c>
      <c r="E1050" s="44">
        <v>0.53</v>
      </c>
      <c r="F1050" s="44">
        <v>0.47</v>
      </c>
      <c r="G1050" s="44">
        <v>0.52</v>
      </c>
      <c r="H1050" s="44">
        <v>0.6</v>
      </c>
      <c r="I1050" s="44">
        <v>0.64</v>
      </c>
      <c r="J1050" s="44">
        <v>0.6</v>
      </c>
      <c r="K1050" s="44">
        <v>0.63</v>
      </c>
      <c r="L1050" s="44">
        <v>0.69</v>
      </c>
      <c r="M1050" s="45">
        <v>0.71</v>
      </c>
    </row>
    <row r="1051" spans="3:13" ht="13.5" thickBot="1">
      <c r="C1051" s="28" t="s">
        <v>19</v>
      </c>
      <c r="D1051" s="29">
        <v>5593</v>
      </c>
      <c r="E1051" s="30">
        <v>6781</v>
      </c>
      <c r="F1051" s="30">
        <v>4597</v>
      </c>
      <c r="G1051" s="30">
        <v>4589</v>
      </c>
      <c r="H1051" s="30">
        <v>5770</v>
      </c>
      <c r="I1051" s="37">
        <v>6983</v>
      </c>
      <c r="J1051" s="30">
        <v>4748</v>
      </c>
      <c r="K1051" s="30">
        <v>4736</v>
      </c>
      <c r="L1051" s="30">
        <v>5934</v>
      </c>
      <c r="M1051" s="31">
        <v>7164</v>
      </c>
    </row>
    <row r="1052" spans="3:13" ht="14.25" thickBot="1" thickTop="1">
      <c r="C1052" s="32" t="s">
        <v>17</v>
      </c>
      <c r="D1052" s="20">
        <v>7660</v>
      </c>
      <c r="E1052" s="21">
        <v>7045</v>
      </c>
      <c r="F1052" s="21">
        <v>5928</v>
      </c>
      <c r="G1052" s="21">
        <v>5019</v>
      </c>
      <c r="H1052" s="21">
        <v>4506</v>
      </c>
      <c r="I1052" s="50">
        <v>4488</v>
      </c>
      <c r="J1052" s="21">
        <v>3728</v>
      </c>
      <c r="K1052" s="21">
        <v>3307</v>
      </c>
      <c r="L1052" s="21">
        <v>3165</v>
      </c>
      <c r="M1052" s="22">
        <v>3412</v>
      </c>
    </row>
    <row r="1053" spans="3:13" ht="12.75">
      <c r="C1053" s="142" t="s">
        <v>173</v>
      </c>
      <c r="D1053" s="25">
        <v>7011</v>
      </c>
      <c r="E1053" s="26">
        <v>6459</v>
      </c>
      <c r="F1053" s="26">
        <v>5429</v>
      </c>
      <c r="G1053" s="26">
        <v>4576</v>
      </c>
      <c r="H1053" s="26">
        <v>4100</v>
      </c>
      <c r="I1053" s="34">
        <v>4096</v>
      </c>
      <c r="J1053" s="26">
        <v>3385</v>
      </c>
      <c r="K1053" s="26">
        <v>2990</v>
      </c>
      <c r="L1053" s="26">
        <v>2859</v>
      </c>
      <c r="M1053" s="27">
        <v>3099</v>
      </c>
    </row>
    <row r="1054" spans="3:13" ht="13.5" thickBot="1">
      <c r="C1054" s="24" t="s">
        <v>29</v>
      </c>
      <c r="D1054" s="43">
        <v>0.54</v>
      </c>
      <c r="E1054" s="44">
        <v>0.47</v>
      </c>
      <c r="F1054" s="44">
        <v>0.53</v>
      </c>
      <c r="G1054" s="44">
        <v>0.48</v>
      </c>
      <c r="H1054" s="44">
        <v>0.4</v>
      </c>
      <c r="I1054" s="44">
        <v>0.36</v>
      </c>
      <c r="J1054" s="44">
        <v>0.4</v>
      </c>
      <c r="K1054" s="44">
        <v>0.37</v>
      </c>
      <c r="L1054" s="44">
        <v>0.31</v>
      </c>
      <c r="M1054" s="45">
        <v>0.29</v>
      </c>
    </row>
    <row r="1055" spans="3:13" ht="13.5" thickBot="1">
      <c r="C1055" s="32" t="s">
        <v>19</v>
      </c>
      <c r="D1055" s="29">
        <v>6377</v>
      </c>
      <c r="E1055" s="30">
        <v>5895</v>
      </c>
      <c r="F1055" s="30">
        <v>4952</v>
      </c>
      <c r="G1055" s="30">
        <v>4157</v>
      </c>
      <c r="H1055" s="30">
        <v>3713</v>
      </c>
      <c r="I1055" s="37">
        <v>3730</v>
      </c>
      <c r="J1055" s="30">
        <v>3069</v>
      </c>
      <c r="K1055" s="30">
        <v>2701</v>
      </c>
      <c r="L1055" s="30">
        <v>2575</v>
      </c>
      <c r="M1055" s="31">
        <v>2814</v>
      </c>
    </row>
    <row r="1056" spans="3:13" ht="14.25" thickBot="1" thickTop="1">
      <c r="C1056" s="19" t="s">
        <v>17</v>
      </c>
      <c r="D1056" s="20">
        <v>13878</v>
      </c>
      <c r="E1056" s="21">
        <v>14542</v>
      </c>
      <c r="F1056" s="21">
        <v>11089</v>
      </c>
      <c r="G1056" s="21">
        <v>10178</v>
      </c>
      <c r="H1056" s="21">
        <v>10941</v>
      </c>
      <c r="I1056" s="50">
        <v>12228</v>
      </c>
      <c r="J1056" s="21">
        <v>9078</v>
      </c>
      <c r="K1056" s="21">
        <v>8651</v>
      </c>
      <c r="L1056" s="21">
        <v>9803</v>
      </c>
      <c r="M1056" s="22">
        <v>11374</v>
      </c>
    </row>
    <row r="1057" spans="3:13" ht="13.5" thickBot="1">
      <c r="C1057" s="24" t="s">
        <v>21</v>
      </c>
      <c r="D1057" s="25">
        <v>12917</v>
      </c>
      <c r="E1057" s="26">
        <v>13598</v>
      </c>
      <c r="F1057" s="26">
        <v>10308</v>
      </c>
      <c r="G1057" s="26">
        <v>9450</v>
      </c>
      <c r="H1057" s="26">
        <v>10203</v>
      </c>
      <c r="I1057" s="34">
        <v>11458</v>
      </c>
      <c r="J1057" s="26">
        <v>8435</v>
      </c>
      <c r="K1057" s="26">
        <v>8030</v>
      </c>
      <c r="L1057" s="26">
        <v>9145</v>
      </c>
      <c r="M1057" s="27">
        <v>10662</v>
      </c>
    </row>
    <row r="1058" spans="3:13" ht="13.5" thickBot="1">
      <c r="C1058" s="28" t="s">
        <v>19</v>
      </c>
      <c r="D1058" s="29">
        <v>11971</v>
      </c>
      <c r="E1058" s="30">
        <v>12676</v>
      </c>
      <c r="F1058" s="30">
        <v>9548</v>
      </c>
      <c r="G1058" s="30">
        <v>8746</v>
      </c>
      <c r="H1058" s="30">
        <v>9484</v>
      </c>
      <c r="I1058" s="37">
        <v>10713</v>
      </c>
      <c r="J1058" s="30">
        <v>7818</v>
      </c>
      <c r="K1058" s="30">
        <v>7437</v>
      </c>
      <c r="L1058" s="30">
        <v>8509</v>
      </c>
      <c r="M1058" s="31">
        <v>9979</v>
      </c>
    </row>
    <row r="1059" ht="14.25" thickBot="1" thickTop="1">
      <c r="C1059" s="223"/>
    </row>
    <row r="1060" spans="3:13" ht="13.5" thickTop="1">
      <c r="C1060" s="5" t="s">
        <v>24</v>
      </c>
      <c r="D1060" s="271" t="s">
        <v>170</v>
      </c>
      <c r="E1060" s="40" t="s">
        <v>171</v>
      </c>
      <c r="F1060" s="40" t="s">
        <v>168</v>
      </c>
      <c r="G1060" s="260" t="s">
        <v>169</v>
      </c>
      <c r="H1060" s="260" t="s">
        <v>170</v>
      </c>
      <c r="I1060" s="40" t="s">
        <v>171</v>
      </c>
      <c r="J1060" s="40" t="s">
        <v>168</v>
      </c>
      <c r="K1060" s="260" t="s">
        <v>169</v>
      </c>
      <c r="L1060" s="260" t="s">
        <v>170</v>
      </c>
      <c r="M1060" s="41" t="s">
        <v>171</v>
      </c>
    </row>
    <row r="1061" spans="3:13" ht="12.75">
      <c r="C1061" s="7" t="s">
        <v>167</v>
      </c>
      <c r="D1061" s="272"/>
      <c r="E1061" s="150" t="s">
        <v>96</v>
      </c>
      <c r="F1061" s="150" t="s">
        <v>87</v>
      </c>
      <c r="G1061" s="261"/>
      <c r="H1061" s="261"/>
      <c r="I1061" s="150" t="s">
        <v>96</v>
      </c>
      <c r="J1061" s="150" t="s">
        <v>87</v>
      </c>
      <c r="K1061" s="261"/>
      <c r="L1061" s="261"/>
      <c r="M1061" s="58" t="s">
        <v>96</v>
      </c>
    </row>
    <row r="1062" spans="3:13" ht="13.5" thickBot="1">
      <c r="C1062" s="7" t="s">
        <v>204</v>
      </c>
      <c r="D1062" s="197">
        <v>24</v>
      </c>
      <c r="E1062" s="213">
        <v>24</v>
      </c>
      <c r="F1062" s="213">
        <v>24</v>
      </c>
      <c r="G1062" s="213">
        <v>24</v>
      </c>
      <c r="H1062" s="213">
        <v>25</v>
      </c>
      <c r="I1062" s="213">
        <v>25</v>
      </c>
      <c r="J1062" s="213">
        <v>25</v>
      </c>
      <c r="K1062" s="213">
        <v>25</v>
      </c>
      <c r="L1062" s="213">
        <v>26</v>
      </c>
      <c r="M1062" s="214">
        <v>26</v>
      </c>
    </row>
    <row r="1063" spans="3:13" ht="14.25" thickBot="1" thickTop="1">
      <c r="C1063" s="19" t="s">
        <v>17</v>
      </c>
      <c r="D1063" s="20">
        <v>5527</v>
      </c>
      <c r="E1063" s="21">
        <v>5519</v>
      </c>
      <c r="F1063" s="21">
        <v>6835</v>
      </c>
      <c r="G1063" s="21">
        <v>8186</v>
      </c>
      <c r="H1063" s="21">
        <v>5710</v>
      </c>
      <c r="I1063" s="21">
        <v>5703</v>
      </c>
      <c r="J1063" s="21">
        <v>7039</v>
      </c>
      <c r="K1063" s="21">
        <v>8414</v>
      </c>
      <c r="L1063" s="21">
        <v>5892</v>
      </c>
      <c r="M1063" s="22">
        <v>5882</v>
      </c>
    </row>
    <row r="1064" spans="3:13" ht="12.75">
      <c r="C1064" s="24" t="s">
        <v>172</v>
      </c>
      <c r="D1064" s="25">
        <v>5208</v>
      </c>
      <c r="E1064" s="26">
        <v>5197</v>
      </c>
      <c r="F1064" s="26">
        <v>6464</v>
      </c>
      <c r="G1064" s="26">
        <v>7767</v>
      </c>
      <c r="H1064" s="26">
        <v>5372</v>
      </c>
      <c r="I1064" s="26">
        <v>5362</v>
      </c>
      <c r="J1064" s="26">
        <v>6649</v>
      </c>
      <c r="K1064" s="26">
        <v>7975</v>
      </c>
      <c r="L1064" s="26">
        <v>5535</v>
      </c>
      <c r="M1064" s="27">
        <v>5523</v>
      </c>
    </row>
    <row r="1065" spans="3:13" ht="13.5" thickBot="1">
      <c r="C1065" s="24" t="s">
        <v>29</v>
      </c>
      <c r="D1065" s="43">
        <v>0.67</v>
      </c>
      <c r="E1065" s="44">
        <v>0.69</v>
      </c>
      <c r="F1065" s="44">
        <v>0.72</v>
      </c>
      <c r="G1065" s="44">
        <v>0.72</v>
      </c>
      <c r="H1065" s="44">
        <v>0.64</v>
      </c>
      <c r="I1065" s="44">
        <v>0.56</v>
      </c>
      <c r="J1065" s="44">
        <v>0.48</v>
      </c>
      <c r="K1065" s="44">
        <v>0.39</v>
      </c>
      <c r="L1065" s="44">
        <v>0.24</v>
      </c>
      <c r="M1065" s="45">
        <v>0.23</v>
      </c>
    </row>
    <row r="1066" spans="3:13" ht="13.5" thickBot="1">
      <c r="C1066" s="28" t="s">
        <v>19</v>
      </c>
      <c r="D1066" s="29">
        <v>4888</v>
      </c>
      <c r="E1066" s="30">
        <v>4875</v>
      </c>
      <c r="F1066" s="30">
        <v>6093</v>
      </c>
      <c r="G1066" s="30">
        <v>7348</v>
      </c>
      <c r="H1066" s="30">
        <v>5034</v>
      </c>
      <c r="I1066" s="30">
        <v>5022</v>
      </c>
      <c r="J1066" s="30">
        <v>6258</v>
      </c>
      <c r="K1066" s="30">
        <v>7536</v>
      </c>
      <c r="L1066" s="30">
        <v>5178</v>
      </c>
      <c r="M1066" s="31">
        <v>5164</v>
      </c>
    </row>
    <row r="1067" spans="3:13" ht="14.25" thickBot="1" thickTop="1">
      <c r="C1067" s="32" t="s">
        <v>17</v>
      </c>
      <c r="D1067" s="20">
        <v>2801</v>
      </c>
      <c r="E1067" s="21">
        <v>2600</v>
      </c>
      <c r="F1067" s="21">
        <v>2742</v>
      </c>
      <c r="G1067" s="21">
        <v>3335</v>
      </c>
      <c r="H1067" s="21">
        <v>3298</v>
      </c>
      <c r="I1067" s="21">
        <v>4707</v>
      </c>
      <c r="J1067" s="21">
        <v>8006</v>
      </c>
      <c r="K1067" s="21">
        <v>13963</v>
      </c>
      <c r="L1067" s="21">
        <v>19408</v>
      </c>
      <c r="M1067" s="22">
        <v>19932</v>
      </c>
    </row>
    <row r="1068" spans="3:13" ht="12.75">
      <c r="C1068" s="142" t="s">
        <v>173</v>
      </c>
      <c r="D1068" s="25">
        <v>2521</v>
      </c>
      <c r="E1068" s="26">
        <v>2332</v>
      </c>
      <c r="F1068" s="26">
        <v>2463</v>
      </c>
      <c r="G1068" s="26">
        <v>3021</v>
      </c>
      <c r="H1068" s="26">
        <v>2972</v>
      </c>
      <c r="I1068" s="26">
        <v>4252</v>
      </c>
      <c r="J1068" s="26">
        <v>7252</v>
      </c>
      <c r="K1068" s="26">
        <v>12677</v>
      </c>
      <c r="L1068" s="26">
        <v>17725</v>
      </c>
      <c r="M1068" s="27">
        <v>18149</v>
      </c>
    </row>
    <row r="1069" spans="3:13" ht="13.5" thickBot="1">
      <c r="C1069" s="24" t="s">
        <v>29</v>
      </c>
      <c r="D1069" s="43">
        <v>0.33</v>
      </c>
      <c r="E1069" s="44">
        <v>0.31</v>
      </c>
      <c r="F1069" s="44">
        <v>0.28</v>
      </c>
      <c r="G1069" s="44">
        <v>0.28</v>
      </c>
      <c r="H1069" s="44">
        <v>0.36</v>
      </c>
      <c r="I1069" s="44">
        <v>0.44</v>
      </c>
      <c r="J1069" s="44">
        <v>0.52</v>
      </c>
      <c r="K1069" s="44">
        <v>0.61</v>
      </c>
      <c r="L1069" s="44">
        <v>0.76</v>
      </c>
      <c r="M1069" s="45">
        <v>0.77</v>
      </c>
    </row>
    <row r="1070" spans="3:13" ht="13.5" thickBot="1">
      <c r="C1070" s="32" t="s">
        <v>19</v>
      </c>
      <c r="D1070" s="29">
        <v>2271</v>
      </c>
      <c r="E1070" s="30">
        <v>2095</v>
      </c>
      <c r="F1070" s="30">
        <v>2210</v>
      </c>
      <c r="G1070" s="30">
        <v>2739</v>
      </c>
      <c r="H1070" s="30">
        <v>2679</v>
      </c>
      <c r="I1070" s="30">
        <v>3833</v>
      </c>
      <c r="J1070" s="30">
        <v>6529</v>
      </c>
      <c r="K1070" s="30">
        <v>11427</v>
      </c>
      <c r="L1070" s="30">
        <v>16080</v>
      </c>
      <c r="M1070" s="31">
        <v>16405</v>
      </c>
    </row>
    <row r="1071" spans="3:13" ht="14.25" thickBot="1" thickTop="1">
      <c r="C1071" s="19" t="s">
        <v>17</v>
      </c>
      <c r="D1071" s="20">
        <v>8328</v>
      </c>
      <c r="E1071" s="21">
        <v>8119</v>
      </c>
      <c r="F1071" s="21">
        <v>9578</v>
      </c>
      <c r="G1071" s="21">
        <v>11521</v>
      </c>
      <c r="H1071" s="21">
        <v>9008</v>
      </c>
      <c r="I1071" s="21">
        <v>10410</v>
      </c>
      <c r="J1071" s="21">
        <v>15045</v>
      </c>
      <c r="K1071" s="21">
        <v>22377</v>
      </c>
      <c r="L1071" s="21">
        <v>25300</v>
      </c>
      <c r="M1071" s="22">
        <v>25814</v>
      </c>
    </row>
    <row r="1072" spans="3:13" ht="13.5" thickBot="1">
      <c r="C1072" s="24" t="s">
        <v>21</v>
      </c>
      <c r="D1072" s="25">
        <v>7729</v>
      </c>
      <c r="E1072" s="26">
        <v>7529</v>
      </c>
      <c r="F1072" s="26">
        <v>8927</v>
      </c>
      <c r="G1072" s="26">
        <v>10788</v>
      </c>
      <c r="H1072" s="26">
        <v>8343</v>
      </c>
      <c r="I1072" s="26">
        <v>9615</v>
      </c>
      <c r="J1072" s="26">
        <v>13901</v>
      </c>
      <c r="K1072" s="26">
        <v>20651</v>
      </c>
      <c r="L1072" s="26">
        <v>23260</v>
      </c>
      <c r="M1072" s="27">
        <v>23672</v>
      </c>
    </row>
    <row r="1073" spans="3:13" ht="13.5" thickBot="1">
      <c r="C1073" s="28" t="s">
        <v>19</v>
      </c>
      <c r="D1073" s="29">
        <v>7159</v>
      </c>
      <c r="E1073" s="30">
        <v>6970</v>
      </c>
      <c r="F1073" s="30">
        <v>8304</v>
      </c>
      <c r="G1073" s="30">
        <v>10087</v>
      </c>
      <c r="H1073" s="30">
        <v>7713</v>
      </c>
      <c r="I1073" s="30">
        <v>8855</v>
      </c>
      <c r="J1073" s="30">
        <v>12787</v>
      </c>
      <c r="K1073" s="30">
        <v>18962</v>
      </c>
      <c r="L1073" s="30">
        <v>21258</v>
      </c>
      <c r="M1073" s="31">
        <v>21569</v>
      </c>
    </row>
    <row r="1074" ht="13.5" thickTop="1"/>
    <row r="1078" spans="3:4" ht="12.75">
      <c r="C1078" s="211" t="s">
        <v>174</v>
      </c>
      <c r="D1078" s="240" t="s">
        <v>206</v>
      </c>
    </row>
    <row r="1079" ht="12.75">
      <c r="D1079" s="240" t="s">
        <v>166</v>
      </c>
    </row>
    <row r="1080" ht="13.5" thickBot="1">
      <c r="C1080" s="212"/>
    </row>
    <row r="1081" spans="3:13" ht="13.5" thickTop="1">
      <c r="C1081" s="5" t="s">
        <v>24</v>
      </c>
      <c r="D1081" s="6" t="s">
        <v>168</v>
      </c>
      <c r="E1081" s="260" t="s">
        <v>169</v>
      </c>
      <c r="F1081" s="260" t="s">
        <v>170</v>
      </c>
      <c r="G1081" s="40" t="s">
        <v>171</v>
      </c>
      <c r="H1081" s="40" t="s">
        <v>168</v>
      </c>
      <c r="I1081" s="260" t="s">
        <v>169</v>
      </c>
      <c r="J1081" s="260" t="s">
        <v>170</v>
      </c>
      <c r="K1081" s="40" t="s">
        <v>171</v>
      </c>
      <c r="L1081" s="40" t="s">
        <v>168</v>
      </c>
      <c r="M1081" s="262" t="s">
        <v>169</v>
      </c>
    </row>
    <row r="1082" spans="3:13" ht="12.75">
      <c r="C1082" s="7" t="s">
        <v>175</v>
      </c>
      <c r="D1082" s="8" t="s">
        <v>87</v>
      </c>
      <c r="E1082" s="261"/>
      <c r="F1082" s="261"/>
      <c r="G1082" s="150" t="s">
        <v>96</v>
      </c>
      <c r="H1082" s="150" t="s">
        <v>87</v>
      </c>
      <c r="I1082" s="261"/>
      <c r="J1082" s="261"/>
      <c r="K1082" s="150" t="s">
        <v>96</v>
      </c>
      <c r="L1082" s="150" t="s">
        <v>87</v>
      </c>
      <c r="M1082" s="263"/>
    </row>
    <row r="1083" spans="3:13" ht="13.5" thickBot="1">
      <c r="C1083" s="7" t="s">
        <v>204</v>
      </c>
      <c r="D1083" s="197">
        <v>16</v>
      </c>
      <c r="E1083" s="213">
        <v>16</v>
      </c>
      <c r="F1083" s="213">
        <v>17</v>
      </c>
      <c r="G1083" s="213">
        <v>17</v>
      </c>
      <c r="H1083" s="213">
        <v>17</v>
      </c>
      <c r="I1083" s="213">
        <v>17</v>
      </c>
      <c r="J1083" s="213">
        <v>18</v>
      </c>
      <c r="K1083" s="213">
        <v>18</v>
      </c>
      <c r="L1083" s="213">
        <v>18</v>
      </c>
      <c r="M1083" s="214">
        <v>18</v>
      </c>
    </row>
    <row r="1084" spans="3:13" ht="14.25" thickBot="1" thickTop="1">
      <c r="C1084" s="19" t="s">
        <v>17</v>
      </c>
      <c r="D1084" s="49">
        <v>880</v>
      </c>
      <c r="E1084" s="50">
        <v>872</v>
      </c>
      <c r="F1084" s="50">
        <v>920</v>
      </c>
      <c r="G1084" s="50">
        <v>990</v>
      </c>
      <c r="H1084" s="224">
        <v>974</v>
      </c>
      <c r="I1084" s="50">
        <v>966</v>
      </c>
      <c r="J1084" s="21">
        <v>1012</v>
      </c>
      <c r="K1084" s="21">
        <v>1080</v>
      </c>
      <c r="L1084" s="21">
        <v>1064</v>
      </c>
      <c r="M1084" s="22">
        <v>1054</v>
      </c>
    </row>
    <row r="1085" spans="3:13" ht="12.75">
      <c r="C1085" s="24" t="s">
        <v>172</v>
      </c>
      <c r="D1085" s="33">
        <v>832</v>
      </c>
      <c r="E1085" s="34">
        <v>823</v>
      </c>
      <c r="F1085" s="34">
        <v>867</v>
      </c>
      <c r="G1085" s="34">
        <v>931</v>
      </c>
      <c r="H1085" s="225">
        <v>911</v>
      </c>
      <c r="I1085" s="34">
        <v>901</v>
      </c>
      <c r="J1085" s="34">
        <v>942</v>
      </c>
      <c r="K1085" s="26">
        <v>1004</v>
      </c>
      <c r="L1085" s="34">
        <v>984</v>
      </c>
      <c r="M1085" s="35">
        <v>972</v>
      </c>
    </row>
    <row r="1086" spans="3:13" ht="13.5" thickBot="1">
      <c r="C1086" s="24" t="s">
        <v>29</v>
      </c>
      <c r="D1086" s="43">
        <v>0.15</v>
      </c>
      <c r="E1086" s="44">
        <v>0.15</v>
      </c>
      <c r="F1086" s="44">
        <v>0.12</v>
      </c>
      <c r="G1086" s="44">
        <v>0.14</v>
      </c>
      <c r="H1086" s="217">
        <v>0.16</v>
      </c>
      <c r="I1086" s="44">
        <v>0.16</v>
      </c>
      <c r="J1086" s="44">
        <v>0.13</v>
      </c>
      <c r="K1086" s="44">
        <v>0.15</v>
      </c>
      <c r="L1086" s="44">
        <v>0.17</v>
      </c>
      <c r="M1086" s="45">
        <v>0.16</v>
      </c>
    </row>
    <row r="1087" spans="3:13" ht="13.5" thickBot="1">
      <c r="C1087" s="28" t="s">
        <v>19</v>
      </c>
      <c r="D1087" s="36">
        <v>784</v>
      </c>
      <c r="E1087" s="37">
        <v>775</v>
      </c>
      <c r="F1087" s="37">
        <v>814</v>
      </c>
      <c r="G1087" s="37">
        <v>872</v>
      </c>
      <c r="H1087" s="226">
        <v>849</v>
      </c>
      <c r="I1087" s="37">
        <v>836</v>
      </c>
      <c r="J1087" s="37">
        <v>872</v>
      </c>
      <c r="K1087" s="37">
        <v>929</v>
      </c>
      <c r="L1087" s="37">
        <v>905</v>
      </c>
      <c r="M1087" s="38">
        <v>890</v>
      </c>
    </row>
    <row r="1088" spans="3:13" ht="14.25" thickBot="1" thickTop="1">
      <c r="C1088" s="32" t="s">
        <v>17</v>
      </c>
      <c r="D1088" s="20">
        <v>5247</v>
      </c>
      <c r="E1088" s="21">
        <v>5447</v>
      </c>
      <c r="F1088" s="21">
        <v>7016</v>
      </c>
      <c r="G1088" s="21">
        <v>6435</v>
      </c>
      <c r="H1088" s="215">
        <v>5347</v>
      </c>
      <c r="I1088" s="21">
        <v>5498</v>
      </c>
      <c r="J1088" s="21">
        <v>7039</v>
      </c>
      <c r="K1088" s="21">
        <v>6503</v>
      </c>
      <c r="L1088" s="21">
        <v>5445</v>
      </c>
      <c r="M1088" s="22">
        <v>5632</v>
      </c>
    </row>
    <row r="1089" spans="3:13" ht="12.75">
      <c r="C1089" s="142" t="s">
        <v>173</v>
      </c>
      <c r="D1089" s="25">
        <v>4599</v>
      </c>
      <c r="E1089" s="26">
        <v>4795</v>
      </c>
      <c r="F1089" s="26">
        <v>6331</v>
      </c>
      <c r="G1089" s="26">
        <v>5753</v>
      </c>
      <c r="H1089" s="216">
        <v>4681</v>
      </c>
      <c r="I1089" s="26">
        <v>4834</v>
      </c>
      <c r="J1089" s="26">
        <v>6346</v>
      </c>
      <c r="K1089" s="26">
        <v>5808</v>
      </c>
      <c r="L1089" s="26">
        <v>4763</v>
      </c>
      <c r="M1089" s="27">
        <v>4948</v>
      </c>
    </row>
    <row r="1090" spans="3:13" ht="13.5" thickBot="1">
      <c r="C1090" s="24" t="s">
        <v>29</v>
      </c>
      <c r="D1090" s="43">
        <v>0.85</v>
      </c>
      <c r="E1090" s="44">
        <v>0.85</v>
      </c>
      <c r="F1090" s="44">
        <v>0.88</v>
      </c>
      <c r="G1090" s="44">
        <v>0.86</v>
      </c>
      <c r="H1090" s="217">
        <v>0.84</v>
      </c>
      <c r="I1090" s="44">
        <v>0.84</v>
      </c>
      <c r="J1090" s="44">
        <v>0.87</v>
      </c>
      <c r="K1090" s="44">
        <v>0.85</v>
      </c>
      <c r="L1090" s="44">
        <v>0.83</v>
      </c>
      <c r="M1090" s="45">
        <v>0.84</v>
      </c>
    </row>
    <row r="1091" spans="3:13" ht="13.5" thickBot="1">
      <c r="C1091" s="32" t="s">
        <v>19</v>
      </c>
      <c r="D1091" s="29">
        <v>3976</v>
      </c>
      <c r="E1091" s="30">
        <v>4165</v>
      </c>
      <c r="F1091" s="30">
        <v>5674</v>
      </c>
      <c r="G1091" s="30">
        <v>5101</v>
      </c>
      <c r="H1091" s="218">
        <v>4043</v>
      </c>
      <c r="I1091" s="30">
        <v>4195</v>
      </c>
      <c r="J1091" s="30">
        <v>5683</v>
      </c>
      <c r="K1091" s="30">
        <v>5145</v>
      </c>
      <c r="L1091" s="30">
        <v>4111</v>
      </c>
      <c r="M1091" s="31">
        <v>4292</v>
      </c>
    </row>
    <row r="1092" spans="3:13" ht="14.25" thickBot="1" thickTop="1">
      <c r="C1092" s="19" t="s">
        <v>17</v>
      </c>
      <c r="D1092" s="20">
        <v>6127</v>
      </c>
      <c r="E1092" s="21">
        <v>6319</v>
      </c>
      <c r="F1092" s="21">
        <v>7937</v>
      </c>
      <c r="G1092" s="21">
        <v>7425</v>
      </c>
      <c r="H1092" s="215">
        <v>6321</v>
      </c>
      <c r="I1092" s="21">
        <v>6464</v>
      </c>
      <c r="J1092" s="21">
        <v>8051</v>
      </c>
      <c r="K1092" s="21">
        <v>7584</v>
      </c>
      <c r="L1092" s="21">
        <v>6509</v>
      </c>
      <c r="M1092" s="22">
        <v>6687</v>
      </c>
    </row>
    <row r="1093" spans="3:13" ht="13.5" thickBot="1">
      <c r="C1093" s="24" t="s">
        <v>21</v>
      </c>
      <c r="D1093" s="25">
        <v>5431</v>
      </c>
      <c r="E1093" s="26">
        <v>5618</v>
      </c>
      <c r="F1093" s="26">
        <v>7199</v>
      </c>
      <c r="G1093" s="26">
        <v>6684</v>
      </c>
      <c r="H1093" s="216">
        <v>5592</v>
      </c>
      <c r="I1093" s="26">
        <v>5735</v>
      </c>
      <c r="J1093" s="26">
        <v>7288</v>
      </c>
      <c r="K1093" s="26">
        <v>6813</v>
      </c>
      <c r="L1093" s="26">
        <v>5747</v>
      </c>
      <c r="M1093" s="27">
        <v>5920</v>
      </c>
    </row>
    <row r="1094" spans="3:13" ht="13.5" thickBot="1">
      <c r="C1094" s="28" t="s">
        <v>19</v>
      </c>
      <c r="D1094" s="29">
        <v>4759</v>
      </c>
      <c r="E1094" s="30">
        <v>4940</v>
      </c>
      <c r="F1094" s="30">
        <v>6489</v>
      </c>
      <c r="G1094" s="30">
        <v>5973</v>
      </c>
      <c r="H1094" s="218">
        <v>4892</v>
      </c>
      <c r="I1094" s="30">
        <v>5031</v>
      </c>
      <c r="J1094" s="30">
        <v>6555</v>
      </c>
      <c r="K1094" s="30">
        <v>6074</v>
      </c>
      <c r="L1094" s="30">
        <v>5016</v>
      </c>
      <c r="M1094" s="31">
        <v>5182</v>
      </c>
    </row>
    <row r="1095" ht="14.25" thickBot="1" thickTop="1">
      <c r="C1095" s="223"/>
    </row>
    <row r="1096" spans="3:13" ht="13.5" thickTop="1">
      <c r="C1096" s="5" t="s">
        <v>24</v>
      </c>
      <c r="D1096" s="271" t="s">
        <v>170</v>
      </c>
      <c r="E1096" s="40" t="s">
        <v>171</v>
      </c>
      <c r="F1096" s="40" t="s">
        <v>168</v>
      </c>
      <c r="G1096" s="260" t="s">
        <v>169</v>
      </c>
      <c r="H1096" s="260" t="s">
        <v>170</v>
      </c>
      <c r="I1096" s="40" t="s">
        <v>171</v>
      </c>
      <c r="J1096" s="40" t="s">
        <v>168</v>
      </c>
      <c r="K1096" s="260" t="s">
        <v>169</v>
      </c>
      <c r="L1096" s="260" t="s">
        <v>170</v>
      </c>
      <c r="M1096" s="41" t="s">
        <v>171</v>
      </c>
    </row>
    <row r="1097" spans="3:13" ht="12.75">
      <c r="C1097" s="7" t="s">
        <v>175</v>
      </c>
      <c r="D1097" s="272"/>
      <c r="E1097" s="150" t="s">
        <v>96</v>
      </c>
      <c r="F1097" s="150" t="s">
        <v>87</v>
      </c>
      <c r="G1097" s="261"/>
      <c r="H1097" s="261"/>
      <c r="I1097" s="150" t="s">
        <v>96</v>
      </c>
      <c r="J1097" s="150" t="s">
        <v>87</v>
      </c>
      <c r="K1097" s="261"/>
      <c r="L1097" s="261"/>
      <c r="M1097" s="58" t="s">
        <v>96</v>
      </c>
    </row>
    <row r="1098" spans="3:13" ht="13.5" thickBot="1">
      <c r="C1098" s="7" t="s">
        <v>204</v>
      </c>
      <c r="D1098" s="197">
        <v>19</v>
      </c>
      <c r="E1098" s="213">
        <v>19</v>
      </c>
      <c r="F1098" s="213">
        <v>19</v>
      </c>
      <c r="G1098" s="213">
        <v>19</v>
      </c>
      <c r="H1098" s="213">
        <v>20</v>
      </c>
      <c r="I1098" s="213">
        <v>20</v>
      </c>
      <c r="J1098" s="213">
        <v>20</v>
      </c>
      <c r="K1098" s="213">
        <v>20</v>
      </c>
      <c r="L1098" s="213">
        <v>21</v>
      </c>
      <c r="M1098" s="214">
        <v>21</v>
      </c>
    </row>
    <row r="1099" spans="3:13" ht="14.25" thickBot="1" thickTop="1">
      <c r="C1099" s="19" t="s">
        <v>17</v>
      </c>
      <c r="D1099" s="20">
        <v>1102</v>
      </c>
      <c r="E1099" s="21">
        <v>1170</v>
      </c>
      <c r="F1099" s="21">
        <v>1156</v>
      </c>
      <c r="G1099" s="21">
        <v>1150</v>
      </c>
      <c r="H1099" s="21">
        <v>1199</v>
      </c>
      <c r="I1099" s="21">
        <v>1270</v>
      </c>
      <c r="J1099" s="21">
        <v>1256</v>
      </c>
      <c r="K1099" s="21">
        <v>1252</v>
      </c>
      <c r="L1099" s="21">
        <v>1305</v>
      </c>
      <c r="M1099" s="22">
        <v>1379</v>
      </c>
    </row>
    <row r="1100" spans="3:13" ht="12.75">
      <c r="C1100" s="24" t="s">
        <v>172</v>
      </c>
      <c r="D1100" s="25">
        <v>1015</v>
      </c>
      <c r="E1100" s="26">
        <v>1078</v>
      </c>
      <c r="F1100" s="26">
        <v>1059</v>
      </c>
      <c r="G1100" s="26">
        <v>1050</v>
      </c>
      <c r="H1100" s="26">
        <v>1095</v>
      </c>
      <c r="I1100" s="26">
        <v>1159</v>
      </c>
      <c r="J1100" s="26">
        <v>1141</v>
      </c>
      <c r="K1100" s="26">
        <v>1134</v>
      </c>
      <c r="L1100" s="26">
        <v>1183</v>
      </c>
      <c r="M1100" s="27">
        <v>1251</v>
      </c>
    </row>
    <row r="1101" spans="3:13" ht="13.5" thickBot="1">
      <c r="C1101" s="24" t="s">
        <v>29</v>
      </c>
      <c r="D1101" s="43">
        <v>0.13</v>
      </c>
      <c r="E1101" s="44">
        <v>0.15</v>
      </c>
      <c r="F1101" s="44">
        <v>0.18</v>
      </c>
      <c r="G1101" s="44">
        <v>0.18</v>
      </c>
      <c r="H1101" s="44">
        <v>0.15</v>
      </c>
      <c r="I1101" s="44">
        <v>0.18</v>
      </c>
      <c r="J1101" s="44">
        <v>0.24</v>
      </c>
      <c r="K1101" s="44">
        <v>0.29</v>
      </c>
      <c r="L1101" s="44">
        <v>0.3</v>
      </c>
      <c r="M1101" s="45">
        <v>0.38</v>
      </c>
    </row>
    <row r="1102" spans="3:13" ht="13.5" thickBot="1">
      <c r="C1102" s="28" t="s">
        <v>19</v>
      </c>
      <c r="D1102" s="36">
        <v>928</v>
      </c>
      <c r="E1102" s="37">
        <v>985</v>
      </c>
      <c r="F1102" s="37">
        <v>963</v>
      </c>
      <c r="G1102" s="37">
        <v>951</v>
      </c>
      <c r="H1102" s="37">
        <v>991</v>
      </c>
      <c r="I1102" s="30">
        <v>1049</v>
      </c>
      <c r="J1102" s="30">
        <v>1027</v>
      </c>
      <c r="K1102" s="30">
        <v>1017</v>
      </c>
      <c r="L1102" s="30">
        <v>1058</v>
      </c>
      <c r="M1102" s="31">
        <v>1120</v>
      </c>
    </row>
    <row r="1103" spans="3:13" ht="14.25" thickBot="1" thickTop="1">
      <c r="C1103" s="32" t="s">
        <v>17</v>
      </c>
      <c r="D1103" s="20">
        <v>7284</v>
      </c>
      <c r="E1103" s="21">
        <v>6692</v>
      </c>
      <c r="F1103" s="21">
        <v>5557</v>
      </c>
      <c r="G1103" s="21">
        <v>5633</v>
      </c>
      <c r="H1103" s="21">
        <v>7011</v>
      </c>
      <c r="I1103" s="21">
        <v>5928</v>
      </c>
      <c r="J1103" s="21">
        <v>4215</v>
      </c>
      <c r="K1103" s="21">
        <v>3275</v>
      </c>
      <c r="L1103" s="21">
        <v>3061</v>
      </c>
      <c r="M1103" s="22">
        <v>2379</v>
      </c>
    </row>
    <row r="1104" spans="3:13" ht="12.75">
      <c r="C1104" s="142" t="s">
        <v>173</v>
      </c>
      <c r="D1104" s="25">
        <v>6563</v>
      </c>
      <c r="E1104" s="26">
        <v>5973</v>
      </c>
      <c r="F1104" s="26">
        <v>4858</v>
      </c>
      <c r="G1104" s="26">
        <v>4943</v>
      </c>
      <c r="H1104" s="26">
        <v>6308</v>
      </c>
      <c r="I1104" s="26">
        <v>5277</v>
      </c>
      <c r="J1104" s="26">
        <v>3663</v>
      </c>
      <c r="K1104" s="26">
        <v>2840</v>
      </c>
      <c r="L1104" s="26">
        <v>2705</v>
      </c>
      <c r="M1104" s="27">
        <v>2067</v>
      </c>
    </row>
    <row r="1105" spans="3:13" ht="13.5" thickBot="1">
      <c r="C1105" s="24" t="s">
        <v>29</v>
      </c>
      <c r="D1105" s="43">
        <v>0.87</v>
      </c>
      <c r="E1105" s="44">
        <v>0.85</v>
      </c>
      <c r="F1105" s="44">
        <v>0.82</v>
      </c>
      <c r="G1105" s="44">
        <v>0.82</v>
      </c>
      <c r="H1105" s="44">
        <v>0.85</v>
      </c>
      <c r="I1105" s="44">
        <v>0.82</v>
      </c>
      <c r="J1105" s="44">
        <v>0.76</v>
      </c>
      <c r="K1105" s="44">
        <v>0.71</v>
      </c>
      <c r="L1105" s="44">
        <v>0.7</v>
      </c>
      <c r="M1105" s="45">
        <v>0.62</v>
      </c>
    </row>
    <row r="1106" spans="3:13" ht="13.5" thickBot="1">
      <c r="C1106" s="32" t="s">
        <v>19</v>
      </c>
      <c r="D1106" s="29">
        <v>5875</v>
      </c>
      <c r="E1106" s="30">
        <v>5289</v>
      </c>
      <c r="F1106" s="30">
        <v>4191</v>
      </c>
      <c r="G1106" s="30">
        <v>4284</v>
      </c>
      <c r="H1106" s="30">
        <v>5642</v>
      </c>
      <c r="I1106" s="30">
        <v>4665</v>
      </c>
      <c r="J1106" s="30">
        <v>3146</v>
      </c>
      <c r="K1106" s="30">
        <v>2439</v>
      </c>
      <c r="L1106" s="30">
        <v>2388</v>
      </c>
      <c r="M1106" s="31">
        <v>1796</v>
      </c>
    </row>
    <row r="1107" spans="3:13" ht="14.25" thickBot="1" thickTop="1">
      <c r="C1107" s="19" t="s">
        <v>17</v>
      </c>
      <c r="D1107" s="20">
        <v>8386</v>
      </c>
      <c r="E1107" s="21">
        <v>7863</v>
      </c>
      <c r="F1107" s="21">
        <v>6713</v>
      </c>
      <c r="G1107" s="21">
        <v>6782</v>
      </c>
      <c r="H1107" s="21">
        <v>8210</v>
      </c>
      <c r="I1107" s="21">
        <v>7197</v>
      </c>
      <c r="J1107" s="21">
        <v>5471</v>
      </c>
      <c r="K1107" s="21">
        <v>4526</v>
      </c>
      <c r="L1107" s="21">
        <v>4366</v>
      </c>
      <c r="M1107" s="22">
        <v>3758</v>
      </c>
    </row>
    <row r="1108" spans="3:13" ht="13.5" thickBot="1">
      <c r="C1108" s="24" t="s">
        <v>21</v>
      </c>
      <c r="D1108" s="25">
        <v>7578</v>
      </c>
      <c r="E1108" s="26">
        <v>7051</v>
      </c>
      <c r="F1108" s="26">
        <v>5917</v>
      </c>
      <c r="G1108" s="26">
        <v>5993</v>
      </c>
      <c r="H1108" s="26">
        <v>7404</v>
      </c>
      <c r="I1108" s="26">
        <v>6437</v>
      </c>
      <c r="J1108" s="26">
        <v>4804</v>
      </c>
      <c r="K1108" s="26">
        <v>3974</v>
      </c>
      <c r="L1108" s="26">
        <v>3888</v>
      </c>
      <c r="M1108" s="27">
        <v>3318</v>
      </c>
    </row>
    <row r="1109" spans="3:13" ht="13.5" thickBot="1">
      <c r="C1109" s="28" t="s">
        <v>19</v>
      </c>
      <c r="D1109" s="29">
        <v>6803</v>
      </c>
      <c r="E1109" s="30">
        <v>6274</v>
      </c>
      <c r="F1109" s="30">
        <v>5154</v>
      </c>
      <c r="G1109" s="30">
        <v>5235</v>
      </c>
      <c r="H1109" s="30">
        <v>6633</v>
      </c>
      <c r="I1109" s="30">
        <v>5714</v>
      </c>
      <c r="J1109" s="30">
        <v>4173</v>
      </c>
      <c r="K1109" s="30">
        <v>3456</v>
      </c>
      <c r="L1109" s="30">
        <v>3446</v>
      </c>
      <c r="M1109" s="31">
        <v>2917</v>
      </c>
    </row>
    <row r="1110" ht="14.25" thickBot="1" thickTop="1">
      <c r="C1110" s="223"/>
    </row>
    <row r="1111" spans="3:13" ht="13.5" thickTop="1">
      <c r="C1111" s="5" t="s">
        <v>24</v>
      </c>
      <c r="D1111" s="6" t="s">
        <v>168</v>
      </c>
      <c r="E1111" s="260" t="s">
        <v>169</v>
      </c>
      <c r="F1111" s="260" t="s">
        <v>170</v>
      </c>
      <c r="G1111" s="40" t="s">
        <v>171</v>
      </c>
      <c r="H1111" s="40" t="s">
        <v>168</v>
      </c>
      <c r="I1111" s="260" t="s">
        <v>169</v>
      </c>
      <c r="J1111" s="260" t="s">
        <v>170</v>
      </c>
      <c r="K1111" s="40" t="s">
        <v>171</v>
      </c>
      <c r="L1111" s="40" t="s">
        <v>168</v>
      </c>
      <c r="M1111" s="262" t="s">
        <v>169</v>
      </c>
    </row>
    <row r="1112" spans="3:13" ht="12.75">
      <c r="C1112" s="7" t="s">
        <v>175</v>
      </c>
      <c r="D1112" s="8" t="s">
        <v>87</v>
      </c>
      <c r="E1112" s="261"/>
      <c r="F1112" s="261"/>
      <c r="G1112" s="150" t="s">
        <v>96</v>
      </c>
      <c r="H1112" s="150" t="s">
        <v>87</v>
      </c>
      <c r="I1112" s="261"/>
      <c r="J1112" s="261"/>
      <c r="K1112" s="150" t="s">
        <v>96</v>
      </c>
      <c r="L1112" s="150" t="s">
        <v>87</v>
      </c>
      <c r="M1112" s="263"/>
    </row>
    <row r="1113" spans="3:13" ht="13.5" thickBot="1">
      <c r="C1113" s="7" t="s">
        <v>204</v>
      </c>
      <c r="D1113" s="197">
        <v>21</v>
      </c>
      <c r="E1113" s="213">
        <v>21</v>
      </c>
      <c r="F1113" s="213">
        <v>22</v>
      </c>
      <c r="G1113" s="213">
        <v>22</v>
      </c>
      <c r="H1113" s="213">
        <v>22</v>
      </c>
      <c r="I1113" s="213">
        <v>22</v>
      </c>
      <c r="J1113" s="213">
        <v>23</v>
      </c>
      <c r="K1113" s="213">
        <v>23</v>
      </c>
      <c r="L1113" s="213">
        <v>23</v>
      </c>
      <c r="M1113" s="214">
        <v>23</v>
      </c>
    </row>
    <row r="1114" spans="3:13" ht="14.25" thickBot="1" thickTop="1">
      <c r="C1114" s="19" t="s">
        <v>17</v>
      </c>
      <c r="D1114" s="20">
        <v>1360</v>
      </c>
      <c r="E1114" s="21">
        <v>1355</v>
      </c>
      <c r="F1114" s="21">
        <v>1409</v>
      </c>
      <c r="G1114" s="21">
        <v>1481</v>
      </c>
      <c r="H1114" s="21">
        <v>1458</v>
      </c>
      <c r="I1114" s="21">
        <v>1455</v>
      </c>
      <c r="J1114" s="21">
        <v>1509</v>
      </c>
      <c r="K1114" s="21">
        <v>1581</v>
      </c>
      <c r="L1114" s="21">
        <v>1555</v>
      </c>
      <c r="M1114" s="22">
        <v>1551</v>
      </c>
    </row>
    <row r="1115" spans="3:13" ht="12.75">
      <c r="C1115" s="24" t="s">
        <v>172</v>
      </c>
      <c r="D1115" s="25">
        <v>1226</v>
      </c>
      <c r="E1115" s="26">
        <v>1218</v>
      </c>
      <c r="F1115" s="26">
        <v>1265</v>
      </c>
      <c r="G1115" s="26">
        <v>1331</v>
      </c>
      <c r="H1115" s="26">
        <v>1305</v>
      </c>
      <c r="I1115" s="26">
        <v>1297</v>
      </c>
      <c r="J1115" s="26">
        <v>1346</v>
      </c>
      <c r="K1115" s="26">
        <v>1412</v>
      </c>
      <c r="L1115" s="26">
        <v>1383</v>
      </c>
      <c r="M1115" s="27">
        <v>1375</v>
      </c>
    </row>
    <row r="1116" spans="3:13" ht="13.5" thickBot="1">
      <c r="C1116" s="24" t="s">
        <v>29</v>
      </c>
      <c r="D1116" s="43">
        <v>0.46</v>
      </c>
      <c r="E1116" s="44">
        <v>0.48</v>
      </c>
      <c r="F1116" s="44">
        <v>0.48</v>
      </c>
      <c r="G1116" s="44">
        <v>0.54</v>
      </c>
      <c r="H1116" s="44">
        <v>0.6</v>
      </c>
      <c r="I1116" s="44">
        <v>0.62</v>
      </c>
      <c r="J1116" s="44">
        <v>0.61</v>
      </c>
      <c r="K1116" s="44">
        <v>0.65</v>
      </c>
      <c r="L1116" s="44">
        <v>0.69</v>
      </c>
      <c r="M1116" s="45">
        <v>0.7</v>
      </c>
    </row>
    <row r="1117" spans="3:13" ht="13.5" thickBot="1">
      <c r="C1117" s="28" t="s">
        <v>19</v>
      </c>
      <c r="D1117" s="29">
        <v>1094</v>
      </c>
      <c r="E1117" s="30">
        <v>1080</v>
      </c>
      <c r="F1117" s="30">
        <v>1121</v>
      </c>
      <c r="G1117" s="30">
        <v>1182</v>
      </c>
      <c r="H1117" s="30">
        <v>1154</v>
      </c>
      <c r="I1117" s="30">
        <v>1141</v>
      </c>
      <c r="J1117" s="30">
        <v>1183</v>
      </c>
      <c r="K1117" s="30">
        <v>1243</v>
      </c>
      <c r="L1117" s="30">
        <v>1213</v>
      </c>
      <c r="M1117" s="31">
        <v>1200</v>
      </c>
    </row>
    <row r="1118" spans="3:13" ht="14.25" thickBot="1" thickTop="1">
      <c r="C1118" s="32" t="s">
        <v>17</v>
      </c>
      <c r="D1118" s="20">
        <v>1738</v>
      </c>
      <c r="E1118" s="21">
        <v>1555</v>
      </c>
      <c r="F1118" s="21">
        <v>1619</v>
      </c>
      <c r="G1118" s="21">
        <v>1377</v>
      </c>
      <c r="H1118" s="21">
        <v>1081</v>
      </c>
      <c r="I1118" s="21">
        <v>1006</v>
      </c>
      <c r="J1118" s="21">
        <v>1051</v>
      </c>
      <c r="K1118" s="50">
        <v>961</v>
      </c>
      <c r="L1118" s="50">
        <v>809</v>
      </c>
      <c r="M1118" s="51">
        <v>781</v>
      </c>
    </row>
    <row r="1119" spans="3:13" ht="12.75">
      <c r="C1119" s="142" t="s">
        <v>173</v>
      </c>
      <c r="D1119" s="25">
        <v>1460</v>
      </c>
      <c r="E1119" s="26">
        <v>1300</v>
      </c>
      <c r="F1119" s="26">
        <v>1380</v>
      </c>
      <c r="G1119" s="26">
        <v>1153</v>
      </c>
      <c r="H1119" s="34">
        <v>870</v>
      </c>
      <c r="I1119" s="34">
        <v>805</v>
      </c>
      <c r="J1119" s="34">
        <v>855</v>
      </c>
      <c r="K1119" s="34">
        <v>770</v>
      </c>
      <c r="L1119" s="34">
        <v>622</v>
      </c>
      <c r="M1119" s="35">
        <v>598</v>
      </c>
    </row>
    <row r="1120" spans="3:13" ht="13.5" thickBot="1">
      <c r="C1120" s="24" t="s">
        <v>29</v>
      </c>
      <c r="D1120" s="43">
        <v>0.54</v>
      </c>
      <c r="E1120" s="44">
        <v>0.52</v>
      </c>
      <c r="F1120" s="44">
        <v>0.52</v>
      </c>
      <c r="G1120" s="44">
        <v>0.46</v>
      </c>
      <c r="H1120" s="44">
        <v>0.4</v>
      </c>
      <c r="I1120" s="44">
        <v>0.38</v>
      </c>
      <c r="J1120" s="44">
        <v>0.39</v>
      </c>
      <c r="K1120" s="44">
        <v>0.35</v>
      </c>
      <c r="L1120" s="44">
        <v>0.31</v>
      </c>
      <c r="M1120" s="45">
        <v>0.3</v>
      </c>
    </row>
    <row r="1121" spans="3:13" ht="13.5" thickBot="1">
      <c r="C1121" s="32" t="s">
        <v>19</v>
      </c>
      <c r="D1121" s="29">
        <v>1220</v>
      </c>
      <c r="E1121" s="30">
        <v>1083</v>
      </c>
      <c r="F1121" s="30">
        <v>1184</v>
      </c>
      <c r="G1121" s="37">
        <v>974</v>
      </c>
      <c r="H1121" s="37">
        <v>700</v>
      </c>
      <c r="I1121" s="37">
        <v>644</v>
      </c>
      <c r="J1121" s="37">
        <v>704</v>
      </c>
      <c r="K1121" s="37">
        <v>626</v>
      </c>
      <c r="L1121" s="37">
        <v>479</v>
      </c>
      <c r="M1121" s="38">
        <v>457</v>
      </c>
    </row>
    <row r="1122" spans="3:13" ht="14.25" thickBot="1" thickTop="1">
      <c r="C1122" s="19" t="s">
        <v>17</v>
      </c>
      <c r="D1122" s="20">
        <v>3098</v>
      </c>
      <c r="E1122" s="21">
        <v>2910</v>
      </c>
      <c r="F1122" s="21">
        <v>3028</v>
      </c>
      <c r="G1122" s="21">
        <v>2858</v>
      </c>
      <c r="H1122" s="21">
        <v>2539</v>
      </c>
      <c r="I1122" s="21">
        <v>2461</v>
      </c>
      <c r="J1122" s="21">
        <v>2560</v>
      </c>
      <c r="K1122" s="21">
        <v>2542</v>
      </c>
      <c r="L1122" s="21">
        <v>2364</v>
      </c>
      <c r="M1122" s="22">
        <v>2332</v>
      </c>
    </row>
    <row r="1123" spans="3:13" ht="13.5" thickBot="1">
      <c r="C1123" s="24" t="s">
        <v>21</v>
      </c>
      <c r="D1123" s="25">
        <v>2686</v>
      </c>
      <c r="E1123" s="26">
        <v>2518</v>
      </c>
      <c r="F1123" s="26">
        <v>2645</v>
      </c>
      <c r="G1123" s="26">
        <v>2485</v>
      </c>
      <c r="H1123" s="26">
        <v>2175</v>
      </c>
      <c r="I1123" s="26">
        <v>2103</v>
      </c>
      <c r="J1123" s="26">
        <v>2201</v>
      </c>
      <c r="K1123" s="26">
        <v>2182</v>
      </c>
      <c r="L1123" s="26">
        <v>2005</v>
      </c>
      <c r="M1123" s="27">
        <v>1973</v>
      </c>
    </row>
    <row r="1124" spans="3:13" ht="13.5" thickBot="1">
      <c r="C1124" s="28" t="s">
        <v>19</v>
      </c>
      <c r="D1124" s="29">
        <v>2314</v>
      </c>
      <c r="E1124" s="30">
        <v>2164</v>
      </c>
      <c r="F1124" s="30">
        <v>2305</v>
      </c>
      <c r="G1124" s="30">
        <v>2155</v>
      </c>
      <c r="H1124" s="30">
        <v>1854</v>
      </c>
      <c r="I1124" s="30">
        <v>1785</v>
      </c>
      <c r="J1124" s="30">
        <v>1887</v>
      </c>
      <c r="K1124" s="30">
        <v>1869</v>
      </c>
      <c r="L1124" s="30">
        <v>1692</v>
      </c>
      <c r="M1124" s="31">
        <v>1656</v>
      </c>
    </row>
    <row r="1125" ht="14.25" thickBot="1" thickTop="1">
      <c r="C1125" s="223"/>
    </row>
    <row r="1126" spans="3:13" ht="13.5" thickTop="1">
      <c r="C1126" s="5" t="s">
        <v>24</v>
      </c>
      <c r="D1126" s="271" t="s">
        <v>170</v>
      </c>
      <c r="E1126" s="40" t="s">
        <v>171</v>
      </c>
      <c r="F1126" s="40" t="s">
        <v>168</v>
      </c>
      <c r="G1126" s="260" t="s">
        <v>169</v>
      </c>
      <c r="H1126" s="260" t="s">
        <v>170</v>
      </c>
      <c r="I1126" s="40" t="s">
        <v>171</v>
      </c>
      <c r="J1126" s="40" t="s">
        <v>168</v>
      </c>
      <c r="K1126" s="260" t="s">
        <v>169</v>
      </c>
      <c r="L1126" s="260" t="s">
        <v>170</v>
      </c>
      <c r="M1126" s="41" t="s">
        <v>171</v>
      </c>
    </row>
    <row r="1127" spans="3:13" ht="12.75">
      <c r="C1127" s="7" t="s">
        <v>175</v>
      </c>
      <c r="D1127" s="272"/>
      <c r="E1127" s="150" t="s">
        <v>96</v>
      </c>
      <c r="F1127" s="150" t="s">
        <v>87</v>
      </c>
      <c r="G1127" s="261"/>
      <c r="H1127" s="261"/>
      <c r="I1127" s="150" t="s">
        <v>96</v>
      </c>
      <c r="J1127" s="150" t="s">
        <v>87</v>
      </c>
      <c r="K1127" s="261"/>
      <c r="L1127" s="261"/>
      <c r="M1127" s="58" t="s">
        <v>96</v>
      </c>
    </row>
    <row r="1128" spans="3:13" ht="13.5" thickBot="1">
      <c r="C1128" s="7" t="s">
        <v>204</v>
      </c>
      <c r="D1128" s="197">
        <v>24</v>
      </c>
      <c r="E1128" s="213">
        <v>24</v>
      </c>
      <c r="F1128" s="213">
        <v>24</v>
      </c>
      <c r="G1128" s="213">
        <v>24</v>
      </c>
      <c r="H1128" s="213">
        <v>25</v>
      </c>
      <c r="I1128" s="213">
        <v>25</v>
      </c>
      <c r="J1128" s="213">
        <v>25</v>
      </c>
      <c r="K1128" s="213">
        <v>25</v>
      </c>
      <c r="L1128" s="213">
        <v>26</v>
      </c>
      <c r="M1128" s="214">
        <v>26</v>
      </c>
    </row>
    <row r="1129" spans="3:13" ht="14.25" thickBot="1" thickTop="1">
      <c r="C1129" s="19" t="s">
        <v>17</v>
      </c>
      <c r="D1129" s="20">
        <v>1606</v>
      </c>
      <c r="E1129" s="21">
        <v>1679</v>
      </c>
      <c r="F1129" s="21">
        <v>1651</v>
      </c>
      <c r="G1129" s="21">
        <v>1648</v>
      </c>
      <c r="H1129" s="21">
        <v>1704</v>
      </c>
      <c r="I1129" s="21">
        <v>1778</v>
      </c>
      <c r="J1129" s="21">
        <v>1747</v>
      </c>
      <c r="K1129" s="21">
        <v>1744</v>
      </c>
      <c r="L1129" s="21">
        <v>1801</v>
      </c>
      <c r="M1129" s="22">
        <v>1875</v>
      </c>
    </row>
    <row r="1130" spans="3:13" ht="12.75">
      <c r="C1130" s="24" t="s">
        <v>172</v>
      </c>
      <c r="D1130" s="25">
        <v>1424</v>
      </c>
      <c r="E1130" s="26">
        <v>1491</v>
      </c>
      <c r="F1130" s="26">
        <v>1460</v>
      </c>
      <c r="G1130" s="26">
        <v>1453</v>
      </c>
      <c r="H1130" s="26">
        <v>1503</v>
      </c>
      <c r="I1130" s="26">
        <v>1570</v>
      </c>
      <c r="J1130" s="26">
        <v>1538</v>
      </c>
      <c r="K1130" s="26">
        <v>1530</v>
      </c>
      <c r="L1130" s="26">
        <v>1581</v>
      </c>
      <c r="M1130" s="27">
        <v>1649</v>
      </c>
    </row>
    <row r="1131" spans="3:13" ht="13.5" thickBot="1">
      <c r="C1131" s="24" t="s">
        <v>29</v>
      </c>
      <c r="D1131" s="43">
        <v>0.69</v>
      </c>
      <c r="E1131" s="44">
        <v>0.71</v>
      </c>
      <c r="F1131" s="44">
        <v>0.73</v>
      </c>
      <c r="G1131" s="44">
        <v>0.71</v>
      </c>
      <c r="H1131" s="44">
        <v>0.67</v>
      </c>
      <c r="I1131" s="44">
        <v>0.6</v>
      </c>
      <c r="J1131" s="44">
        <v>0.5</v>
      </c>
      <c r="K1131" s="44">
        <v>0.37</v>
      </c>
      <c r="L1131" s="44">
        <v>0.27</v>
      </c>
      <c r="M1131" s="45">
        <v>0.38</v>
      </c>
    </row>
    <row r="1132" spans="3:13" ht="13.5" thickBot="1">
      <c r="C1132" s="28" t="s">
        <v>19</v>
      </c>
      <c r="D1132" s="29">
        <v>1242</v>
      </c>
      <c r="E1132" s="30">
        <v>1303</v>
      </c>
      <c r="F1132" s="30">
        <v>1271</v>
      </c>
      <c r="G1132" s="30">
        <v>1258</v>
      </c>
      <c r="H1132" s="30">
        <v>1302</v>
      </c>
      <c r="I1132" s="30">
        <v>1363</v>
      </c>
      <c r="J1132" s="30">
        <v>1329</v>
      </c>
      <c r="K1132" s="30">
        <v>1317</v>
      </c>
      <c r="L1132" s="30">
        <v>1361</v>
      </c>
      <c r="M1132" s="31">
        <v>1423</v>
      </c>
    </row>
    <row r="1133" spans="3:13" ht="14.25" thickBot="1" thickTop="1">
      <c r="C1133" s="32" t="s">
        <v>17</v>
      </c>
      <c r="D1133" s="49">
        <v>818</v>
      </c>
      <c r="E1133" s="50">
        <v>796</v>
      </c>
      <c r="F1133" s="50">
        <v>730</v>
      </c>
      <c r="G1133" s="50">
        <v>773</v>
      </c>
      <c r="H1133" s="50">
        <v>947</v>
      </c>
      <c r="I1133" s="21">
        <v>1304</v>
      </c>
      <c r="J1133" s="21">
        <v>1826</v>
      </c>
      <c r="K1133" s="21">
        <v>3028</v>
      </c>
      <c r="L1133" s="21">
        <v>4845</v>
      </c>
      <c r="M1133" s="22">
        <v>4856</v>
      </c>
    </row>
    <row r="1134" spans="3:13" ht="12.75">
      <c r="C1134" s="142" t="s">
        <v>173</v>
      </c>
      <c r="D1134" s="33">
        <v>635</v>
      </c>
      <c r="E1134" s="34">
        <v>614</v>
      </c>
      <c r="F1134" s="34">
        <v>546</v>
      </c>
      <c r="G1134" s="34">
        <v>584</v>
      </c>
      <c r="H1134" s="34">
        <v>746</v>
      </c>
      <c r="I1134" s="26">
        <v>1068</v>
      </c>
      <c r="J1134" s="26">
        <v>1515</v>
      </c>
      <c r="K1134" s="26">
        <v>2589</v>
      </c>
      <c r="L1134" s="26">
        <v>4293</v>
      </c>
      <c r="M1134" s="27">
        <v>4273</v>
      </c>
    </row>
    <row r="1135" spans="3:13" ht="13.5" thickBot="1">
      <c r="C1135" s="24" t="s">
        <v>29</v>
      </c>
      <c r="D1135" s="43">
        <v>0.31</v>
      </c>
      <c r="E1135" s="44">
        <v>0.29</v>
      </c>
      <c r="F1135" s="44">
        <v>0.27</v>
      </c>
      <c r="G1135" s="44">
        <v>0.29</v>
      </c>
      <c r="H1135" s="44">
        <v>0.33</v>
      </c>
      <c r="I1135" s="44">
        <v>0.4</v>
      </c>
      <c r="J1135" s="44">
        <v>0.5</v>
      </c>
      <c r="K1135" s="44">
        <v>0.63</v>
      </c>
      <c r="L1135" s="44">
        <v>0.73</v>
      </c>
      <c r="M1135" s="45">
        <v>0.72</v>
      </c>
    </row>
    <row r="1136" spans="3:13" ht="13.5" thickBot="1">
      <c r="C1136" s="32" t="s">
        <v>19</v>
      </c>
      <c r="D1136" s="36">
        <v>500</v>
      </c>
      <c r="E1136" s="37">
        <v>482</v>
      </c>
      <c r="F1136" s="37">
        <v>409</v>
      </c>
      <c r="G1136" s="37">
        <v>441</v>
      </c>
      <c r="H1136" s="37">
        <v>596</v>
      </c>
      <c r="I1136" s="37">
        <v>883</v>
      </c>
      <c r="J1136" s="30">
        <v>1253</v>
      </c>
      <c r="K1136" s="30">
        <v>2197</v>
      </c>
      <c r="L1136" s="30">
        <v>3795</v>
      </c>
      <c r="M1136" s="31">
        <v>3744</v>
      </c>
    </row>
    <row r="1137" spans="3:13" ht="14.25" thickBot="1" thickTop="1">
      <c r="C1137" s="19" t="s">
        <v>17</v>
      </c>
      <c r="D1137" s="20">
        <v>2423</v>
      </c>
      <c r="E1137" s="21">
        <v>2475</v>
      </c>
      <c r="F1137" s="21">
        <v>2382</v>
      </c>
      <c r="G1137" s="21">
        <v>2421</v>
      </c>
      <c r="H1137" s="21">
        <v>2651</v>
      </c>
      <c r="I1137" s="21">
        <v>3081</v>
      </c>
      <c r="J1137" s="21">
        <v>3573</v>
      </c>
      <c r="K1137" s="21">
        <v>4772</v>
      </c>
      <c r="L1137" s="21">
        <v>6646</v>
      </c>
      <c r="M1137" s="22">
        <v>6731</v>
      </c>
    </row>
    <row r="1138" spans="3:13" ht="13.5" thickBot="1">
      <c r="C1138" s="24" t="s">
        <v>21</v>
      </c>
      <c r="D1138" s="25">
        <v>2059</v>
      </c>
      <c r="E1138" s="26">
        <v>2105</v>
      </c>
      <c r="F1138" s="26">
        <v>2007</v>
      </c>
      <c r="G1138" s="26">
        <v>2037</v>
      </c>
      <c r="H1138" s="26">
        <v>2249</v>
      </c>
      <c r="I1138" s="26">
        <v>2638</v>
      </c>
      <c r="J1138" s="26">
        <v>3052</v>
      </c>
      <c r="K1138" s="26">
        <v>4119</v>
      </c>
      <c r="L1138" s="26">
        <v>5875</v>
      </c>
      <c r="M1138" s="27">
        <v>5922</v>
      </c>
    </row>
    <row r="1139" spans="3:13" ht="13.5" thickBot="1">
      <c r="C1139" s="28" t="s">
        <v>19</v>
      </c>
      <c r="D1139" s="29">
        <v>1742</v>
      </c>
      <c r="E1139" s="30">
        <v>1784</v>
      </c>
      <c r="F1139" s="30">
        <v>1680</v>
      </c>
      <c r="G1139" s="30">
        <v>1699</v>
      </c>
      <c r="H1139" s="30">
        <v>1898</v>
      </c>
      <c r="I1139" s="30">
        <v>2247</v>
      </c>
      <c r="J1139" s="30">
        <v>2582</v>
      </c>
      <c r="K1139" s="30">
        <v>3514</v>
      </c>
      <c r="L1139" s="30">
        <v>5156</v>
      </c>
      <c r="M1139" s="31">
        <v>5167</v>
      </c>
    </row>
    <row r="1140" ht="13.5" thickTop="1"/>
    <row r="1144" spans="1:3" ht="38.25">
      <c r="A1144" t="s">
        <v>204</v>
      </c>
      <c r="C1144" s="3" t="s">
        <v>201</v>
      </c>
    </row>
    <row r="1145" spans="3:10" ht="12.75">
      <c r="C1145" s="227" t="s">
        <v>113</v>
      </c>
      <c r="D1145" s="227" t="s">
        <v>176</v>
      </c>
      <c r="E1145" s="227" t="s">
        <v>177</v>
      </c>
      <c r="F1145" s="227" t="s">
        <v>178</v>
      </c>
      <c r="G1145" s="227" t="s">
        <v>179</v>
      </c>
      <c r="H1145" s="227" t="s">
        <v>180</v>
      </c>
      <c r="I1145" s="227" t="s">
        <v>181</v>
      </c>
      <c r="J1145" s="227" t="s">
        <v>182</v>
      </c>
    </row>
    <row r="1146" spans="3:10" ht="13.5" thickBot="1">
      <c r="C1146" s="228" t="s">
        <v>64</v>
      </c>
      <c r="D1146" s="229"/>
      <c r="E1146" s="229"/>
      <c r="F1146" s="229"/>
      <c r="G1146" s="229"/>
      <c r="H1146" s="229"/>
      <c r="I1146" s="229"/>
      <c r="J1146" s="229"/>
    </row>
    <row r="1147" spans="3:10" ht="13.5" thickBot="1">
      <c r="C1147" s="230" t="s">
        <v>183</v>
      </c>
      <c r="D1147" s="231">
        <v>10471</v>
      </c>
      <c r="E1147" s="232">
        <v>10825</v>
      </c>
      <c r="F1147" s="232">
        <v>11174</v>
      </c>
      <c r="G1147" s="232">
        <v>11520</v>
      </c>
      <c r="H1147" s="232">
        <v>11861</v>
      </c>
      <c r="I1147" s="232">
        <v>12192</v>
      </c>
      <c r="J1147" s="233">
        <v>12511</v>
      </c>
    </row>
    <row r="1148" spans="3:10" ht="13.5" thickBot="1">
      <c r="C1148" s="230" t="s">
        <v>184</v>
      </c>
      <c r="D1148" s="231">
        <v>1273</v>
      </c>
      <c r="E1148" s="232">
        <v>1327</v>
      </c>
      <c r="F1148" s="232">
        <v>1375</v>
      </c>
      <c r="G1148" s="232">
        <v>1419</v>
      </c>
      <c r="H1148" s="232">
        <v>1458</v>
      </c>
      <c r="I1148" s="232">
        <v>1499</v>
      </c>
      <c r="J1148" s="233">
        <v>1544</v>
      </c>
    </row>
    <row r="1149" spans="3:10" ht="13.5" thickBot="1">
      <c r="C1149" s="230" t="s">
        <v>185</v>
      </c>
      <c r="D1149" s="231">
        <v>11744</v>
      </c>
      <c r="E1149" s="232">
        <v>12152</v>
      </c>
      <c r="F1149" s="232">
        <v>12549</v>
      </c>
      <c r="G1149" s="232">
        <v>12939</v>
      </c>
      <c r="H1149" s="232">
        <v>13319</v>
      </c>
      <c r="I1149" s="232">
        <v>13691</v>
      </c>
      <c r="J1149" s="233">
        <v>14055</v>
      </c>
    </row>
    <row r="1150" spans="3:10" ht="12.75">
      <c r="C1150" s="3"/>
      <c r="D1150" s="3"/>
      <c r="E1150" s="3"/>
      <c r="F1150" s="3"/>
      <c r="G1150" s="3"/>
      <c r="H1150" s="3"/>
      <c r="I1150" s="3"/>
      <c r="J1150" s="3"/>
    </row>
    <row r="1151" spans="3:10" ht="13.5" thickBot="1">
      <c r="C1151" s="270" t="s">
        <v>186</v>
      </c>
      <c r="D1151" s="270"/>
      <c r="E1151" s="3"/>
      <c r="F1151" s="3"/>
      <c r="G1151" s="3"/>
      <c r="H1151" s="3"/>
      <c r="I1151" s="3"/>
      <c r="J1151" s="3"/>
    </row>
    <row r="1152" spans="3:10" ht="13.5" thickBot="1">
      <c r="C1152" s="230" t="s">
        <v>183</v>
      </c>
      <c r="D1152" s="234">
        <v>15907</v>
      </c>
      <c r="E1152" s="235">
        <v>16280</v>
      </c>
      <c r="F1152" s="235">
        <v>16642</v>
      </c>
      <c r="G1152" s="235">
        <v>16985</v>
      </c>
      <c r="H1152" s="235">
        <v>17302</v>
      </c>
      <c r="I1152" s="235">
        <v>17754</v>
      </c>
      <c r="J1152" s="236">
        <v>18104</v>
      </c>
    </row>
    <row r="1153" spans="3:10" ht="13.5" thickBot="1">
      <c r="C1153" s="230" t="s">
        <v>184</v>
      </c>
      <c r="D1153" s="231">
        <v>80618</v>
      </c>
      <c r="E1153" s="232">
        <v>89729</v>
      </c>
      <c r="F1153" s="232">
        <v>94631</v>
      </c>
      <c r="G1153" s="232">
        <v>90981</v>
      </c>
      <c r="H1153" s="232">
        <v>66531</v>
      </c>
      <c r="I1153" s="232">
        <v>47885</v>
      </c>
      <c r="J1153" s="233">
        <v>37705</v>
      </c>
    </row>
    <row r="1154" spans="3:10" ht="13.5" thickBot="1">
      <c r="C1154" s="230" t="s">
        <v>185</v>
      </c>
      <c r="D1154" s="231">
        <v>96526</v>
      </c>
      <c r="E1154" s="232">
        <v>106008</v>
      </c>
      <c r="F1154" s="232">
        <v>111273</v>
      </c>
      <c r="G1154" s="232">
        <v>107966</v>
      </c>
      <c r="H1154" s="232">
        <v>83833</v>
      </c>
      <c r="I1154" s="232">
        <v>65639</v>
      </c>
      <c r="J1154" s="233">
        <v>55809</v>
      </c>
    </row>
    <row r="1155" spans="3:10" ht="12.75">
      <c r="C1155" s="3"/>
      <c r="D1155" s="3"/>
      <c r="E1155" s="3"/>
      <c r="F1155" s="3"/>
      <c r="G1155" s="3"/>
      <c r="H1155" s="3"/>
      <c r="I1155" s="3"/>
      <c r="J1155" s="3"/>
    </row>
    <row r="1156" spans="3:10" ht="13.5" thickBot="1">
      <c r="C1156" s="228" t="s">
        <v>187</v>
      </c>
      <c r="D1156" s="229"/>
      <c r="E1156" s="229"/>
      <c r="F1156" s="229"/>
      <c r="G1156" s="229"/>
      <c r="H1156" s="229"/>
      <c r="I1156" s="229"/>
      <c r="J1156" s="229"/>
    </row>
    <row r="1157" spans="3:10" ht="13.5" thickBot="1">
      <c r="C1157" s="230" t="s">
        <v>183</v>
      </c>
      <c r="D1157" s="231">
        <v>26378</v>
      </c>
      <c r="E1157" s="232">
        <v>27105</v>
      </c>
      <c r="F1157" s="232">
        <v>27816</v>
      </c>
      <c r="G1157" s="232">
        <v>28505</v>
      </c>
      <c r="H1157" s="232">
        <v>29163</v>
      </c>
      <c r="I1157" s="232">
        <v>29946</v>
      </c>
      <c r="J1157" s="233">
        <v>30615</v>
      </c>
    </row>
    <row r="1158" spans="3:10" ht="13.5" thickBot="1">
      <c r="C1158" s="230" t="s">
        <v>184</v>
      </c>
      <c r="D1158" s="231">
        <v>81892</v>
      </c>
      <c r="E1158" s="232">
        <v>91056</v>
      </c>
      <c r="F1158" s="232">
        <v>96006</v>
      </c>
      <c r="G1158" s="232">
        <v>92400</v>
      </c>
      <c r="H1158" s="232">
        <v>67989</v>
      </c>
      <c r="I1158" s="232">
        <v>49384</v>
      </c>
      <c r="J1158" s="233">
        <v>39249</v>
      </c>
    </row>
    <row r="1159" spans="3:10" ht="13.5" thickBot="1">
      <c r="C1159" s="230" t="s">
        <v>185</v>
      </c>
      <c r="D1159" s="231">
        <v>108270</v>
      </c>
      <c r="E1159" s="232">
        <v>118161</v>
      </c>
      <c r="F1159" s="232">
        <v>123822</v>
      </c>
      <c r="G1159" s="232">
        <v>120905</v>
      </c>
      <c r="H1159" s="232">
        <v>97152</v>
      </c>
      <c r="I1159" s="232">
        <v>79330</v>
      </c>
      <c r="J1159" s="233">
        <v>69863</v>
      </c>
    </row>
    <row r="1160" spans="3:10" ht="12.75">
      <c r="C1160" s="3"/>
      <c r="D1160" s="3"/>
      <c r="E1160" s="3"/>
      <c r="F1160" s="3"/>
      <c r="G1160" s="3"/>
      <c r="H1160" s="3"/>
      <c r="I1160" s="3"/>
      <c r="J1160" s="3"/>
    </row>
    <row r="1161" ht="12.75">
      <c r="C1161" s="237"/>
    </row>
    <row r="1162" spans="3:10" ht="12.75">
      <c r="C1162" s="227" t="s">
        <v>113</v>
      </c>
      <c r="D1162" s="227" t="s">
        <v>188</v>
      </c>
      <c r="E1162" s="227" t="s">
        <v>189</v>
      </c>
      <c r="F1162" s="227" t="s">
        <v>190</v>
      </c>
      <c r="G1162" s="227" t="s">
        <v>191</v>
      </c>
      <c r="H1162" s="227" t="s">
        <v>192</v>
      </c>
      <c r="I1162" s="227" t="s">
        <v>193</v>
      </c>
      <c r="J1162" s="227" t="s">
        <v>194</v>
      </c>
    </row>
    <row r="1163" spans="3:10" ht="13.5" thickBot="1">
      <c r="C1163" s="228" t="s">
        <v>64</v>
      </c>
      <c r="D1163" s="229"/>
      <c r="E1163" s="229"/>
      <c r="F1163" s="229"/>
      <c r="G1163" s="229"/>
      <c r="H1163" s="229"/>
      <c r="I1163" s="229"/>
      <c r="J1163" s="229"/>
    </row>
    <row r="1164" spans="3:10" ht="13.5" thickBot="1">
      <c r="C1164" s="230" t="s">
        <v>183</v>
      </c>
      <c r="D1164" s="231">
        <v>12821</v>
      </c>
      <c r="E1164" s="232">
        <v>13125</v>
      </c>
      <c r="F1164" s="232">
        <v>13423</v>
      </c>
      <c r="G1164" s="232">
        <v>13718</v>
      </c>
      <c r="H1164" s="232">
        <v>14013</v>
      </c>
      <c r="I1164" s="232">
        <v>14307</v>
      </c>
      <c r="J1164" s="233">
        <v>14602</v>
      </c>
    </row>
    <row r="1165" spans="3:10" ht="13.5" thickBot="1">
      <c r="C1165" s="230" t="s">
        <v>184</v>
      </c>
      <c r="D1165" s="231">
        <v>1592</v>
      </c>
      <c r="E1165" s="232">
        <v>1646</v>
      </c>
      <c r="F1165" s="232">
        <v>1703</v>
      </c>
      <c r="G1165" s="232">
        <v>1759</v>
      </c>
      <c r="H1165" s="232">
        <v>1816</v>
      </c>
      <c r="I1165" s="232">
        <v>1874</v>
      </c>
      <c r="J1165" s="233">
        <v>1931</v>
      </c>
    </row>
    <row r="1166" spans="3:10" ht="13.5" thickBot="1">
      <c r="C1166" s="230" t="s">
        <v>185</v>
      </c>
      <c r="D1166" s="231">
        <v>14413</v>
      </c>
      <c r="E1166" s="232">
        <v>14771</v>
      </c>
      <c r="F1166" s="232">
        <v>15125</v>
      </c>
      <c r="G1166" s="232">
        <v>15477</v>
      </c>
      <c r="H1166" s="232">
        <v>15830</v>
      </c>
      <c r="I1166" s="232">
        <v>16180</v>
      </c>
      <c r="J1166" s="233">
        <v>16533</v>
      </c>
    </row>
    <row r="1167" spans="3:10" ht="12.75">
      <c r="C1167" s="3"/>
      <c r="D1167" s="3"/>
      <c r="E1167" s="3"/>
      <c r="F1167" s="3"/>
      <c r="G1167" s="3"/>
      <c r="H1167" s="3"/>
      <c r="I1167" s="3"/>
      <c r="J1167" s="3"/>
    </row>
    <row r="1168" spans="3:10" ht="13.5" thickBot="1">
      <c r="C1168" s="270" t="s">
        <v>186</v>
      </c>
      <c r="D1168" s="270"/>
      <c r="E1168" s="3"/>
      <c r="F1168" s="3"/>
      <c r="G1168" s="3"/>
      <c r="H1168" s="3"/>
      <c r="I1168" s="3"/>
      <c r="J1168" s="3"/>
    </row>
    <row r="1169" spans="3:10" ht="13.5" thickBot="1">
      <c r="C1169" s="230" t="s">
        <v>183</v>
      </c>
      <c r="D1169" s="234">
        <v>18365</v>
      </c>
      <c r="E1169" s="235">
        <v>18575</v>
      </c>
      <c r="F1169" s="235">
        <v>18833</v>
      </c>
      <c r="G1169" s="235">
        <v>19462</v>
      </c>
      <c r="H1169" s="235">
        <v>19869</v>
      </c>
      <c r="I1169" s="235">
        <v>20123</v>
      </c>
      <c r="J1169" s="236">
        <v>20296</v>
      </c>
    </row>
    <row r="1170" spans="3:10" ht="13.5" thickBot="1">
      <c r="C1170" s="230" t="s">
        <v>184</v>
      </c>
      <c r="D1170" s="231">
        <v>32379</v>
      </c>
      <c r="E1170" s="232">
        <v>33181</v>
      </c>
      <c r="F1170" s="232">
        <v>55139</v>
      </c>
      <c r="G1170" s="232">
        <v>73993</v>
      </c>
      <c r="H1170" s="232">
        <v>83918</v>
      </c>
      <c r="I1170" s="232">
        <v>89406</v>
      </c>
      <c r="J1170" s="233">
        <v>88076</v>
      </c>
    </row>
    <row r="1171" spans="3:10" ht="13.5" thickBot="1">
      <c r="C1171" s="230" t="s">
        <v>185</v>
      </c>
      <c r="D1171" s="231">
        <v>50744</v>
      </c>
      <c r="E1171" s="232">
        <v>51756</v>
      </c>
      <c r="F1171" s="232">
        <v>73972</v>
      </c>
      <c r="G1171" s="232">
        <v>93455</v>
      </c>
      <c r="H1171" s="232">
        <v>103787</v>
      </c>
      <c r="I1171" s="232">
        <v>109529</v>
      </c>
      <c r="J1171" s="233">
        <v>108372</v>
      </c>
    </row>
    <row r="1172" spans="3:10" ht="12.75">
      <c r="C1172" s="3"/>
      <c r="D1172" s="3"/>
      <c r="E1172" s="3"/>
      <c r="F1172" s="3"/>
      <c r="G1172" s="3"/>
      <c r="H1172" s="3"/>
      <c r="I1172" s="3"/>
      <c r="J1172" s="3"/>
    </row>
    <row r="1173" spans="3:10" ht="13.5" thickBot="1">
      <c r="C1173" s="228" t="s">
        <v>187</v>
      </c>
      <c r="D1173" s="229"/>
      <c r="E1173" s="229"/>
      <c r="F1173" s="229"/>
      <c r="G1173" s="229"/>
      <c r="H1173" s="229"/>
      <c r="I1173" s="229"/>
      <c r="J1173" s="229"/>
    </row>
    <row r="1174" spans="3:10" ht="13.5" thickBot="1">
      <c r="C1174" s="230" t="s">
        <v>183</v>
      </c>
      <c r="D1174" s="231">
        <v>31186</v>
      </c>
      <c r="E1174" s="232">
        <v>31700</v>
      </c>
      <c r="F1174" s="232">
        <v>32256</v>
      </c>
      <c r="G1174" s="232">
        <v>33181</v>
      </c>
      <c r="H1174" s="232">
        <v>33883</v>
      </c>
      <c r="I1174" s="232">
        <v>34430</v>
      </c>
      <c r="J1174" s="233">
        <v>34898</v>
      </c>
    </row>
    <row r="1175" spans="3:10" ht="13.5" thickBot="1">
      <c r="C1175" s="230" t="s">
        <v>184</v>
      </c>
      <c r="D1175" s="231">
        <v>33971</v>
      </c>
      <c r="E1175" s="232">
        <v>34827</v>
      </c>
      <c r="F1175" s="232">
        <v>56841</v>
      </c>
      <c r="G1175" s="232">
        <v>75752</v>
      </c>
      <c r="H1175" s="232">
        <v>85734</v>
      </c>
      <c r="I1175" s="232">
        <v>91279</v>
      </c>
      <c r="J1175" s="233">
        <v>90007</v>
      </c>
    </row>
    <row r="1176" spans="3:10" ht="13.5" thickBot="1">
      <c r="C1176" s="230" t="s">
        <v>185</v>
      </c>
      <c r="D1176" s="231">
        <v>65157</v>
      </c>
      <c r="E1176" s="232">
        <v>66526</v>
      </c>
      <c r="F1176" s="232">
        <v>89097</v>
      </c>
      <c r="G1176" s="232">
        <v>108933</v>
      </c>
      <c r="H1176" s="232">
        <v>119617</v>
      </c>
      <c r="I1176" s="232">
        <v>125709</v>
      </c>
      <c r="J1176" s="233">
        <v>124905</v>
      </c>
    </row>
    <row r="1177" spans="3:10" ht="12.75">
      <c r="C1177" s="3"/>
      <c r="D1177" s="3"/>
      <c r="E1177" s="3"/>
      <c r="F1177" s="3"/>
      <c r="G1177" s="3"/>
      <c r="H1177" s="3"/>
      <c r="I1177" s="3"/>
      <c r="J1177" s="3"/>
    </row>
    <row r="1178" ht="12.75">
      <c r="C1178" s="237"/>
    </row>
    <row r="1180" ht="12.75">
      <c r="C1180" s="237"/>
    </row>
    <row r="1181" spans="3:9" ht="12.75">
      <c r="C1181" s="227" t="s">
        <v>113</v>
      </c>
      <c r="D1181" s="227" t="s">
        <v>195</v>
      </c>
      <c r="E1181" s="227" t="s">
        <v>196</v>
      </c>
      <c r="F1181" s="227" t="s">
        <v>197</v>
      </c>
      <c r="G1181" s="227" t="s">
        <v>198</v>
      </c>
      <c r="H1181" s="227" t="s">
        <v>199</v>
      </c>
      <c r="I1181" s="227" t="s">
        <v>200</v>
      </c>
    </row>
    <row r="1182" spans="3:9" ht="13.5" thickBot="1">
      <c r="C1182" s="228" t="s">
        <v>64</v>
      </c>
      <c r="D1182" s="229"/>
      <c r="E1182" s="229"/>
      <c r="F1182" s="229"/>
      <c r="G1182" s="229"/>
      <c r="H1182" s="229"/>
      <c r="I1182" s="229"/>
    </row>
    <row r="1183" spans="3:9" ht="13.5" thickBot="1">
      <c r="C1183" s="238" t="s">
        <v>183</v>
      </c>
      <c r="D1183" s="233">
        <v>14897</v>
      </c>
      <c r="E1183" s="233">
        <v>15191</v>
      </c>
      <c r="F1183" s="233">
        <v>15484</v>
      </c>
      <c r="G1183" s="233">
        <v>15775</v>
      </c>
      <c r="H1183" s="233">
        <v>16063</v>
      </c>
      <c r="I1183" s="233">
        <v>16347</v>
      </c>
    </row>
    <row r="1184" spans="3:9" ht="13.5" thickBot="1">
      <c r="C1184" s="238" t="s">
        <v>184</v>
      </c>
      <c r="D1184" s="233">
        <v>1988</v>
      </c>
      <c r="E1184" s="233">
        <v>2044</v>
      </c>
      <c r="F1184" s="233">
        <v>2101</v>
      </c>
      <c r="G1184" s="233">
        <v>2156</v>
      </c>
      <c r="H1184" s="233">
        <v>2210</v>
      </c>
      <c r="I1184" s="233">
        <v>2263</v>
      </c>
    </row>
    <row r="1185" spans="3:9" ht="13.5" thickBot="1">
      <c r="C1185" s="238" t="s">
        <v>185</v>
      </c>
      <c r="D1185" s="233">
        <v>16885</v>
      </c>
      <c r="E1185" s="233">
        <v>17235</v>
      </c>
      <c r="F1185" s="233">
        <v>17585</v>
      </c>
      <c r="G1185" s="233">
        <v>17931</v>
      </c>
      <c r="H1185" s="233">
        <v>18273</v>
      </c>
      <c r="I1185" s="233">
        <v>18610</v>
      </c>
    </row>
    <row r="1186" spans="3:9" ht="12.75">
      <c r="C1186" s="3"/>
      <c r="D1186" s="3"/>
      <c r="E1186" s="3"/>
      <c r="F1186" s="3"/>
      <c r="G1186" s="3"/>
      <c r="H1186" s="3"/>
      <c r="I1186" s="3"/>
    </row>
    <row r="1187" spans="3:9" ht="13.5" thickBot="1">
      <c r="C1187" s="270" t="s">
        <v>186</v>
      </c>
      <c r="D1187" s="270"/>
      <c r="E1187" s="3"/>
      <c r="F1187" s="3"/>
      <c r="G1187" s="3"/>
      <c r="H1187" s="3"/>
      <c r="I1187" s="3"/>
    </row>
    <row r="1188" spans="3:9" ht="13.5" thickBot="1">
      <c r="C1188" s="230" t="s">
        <v>183</v>
      </c>
      <c r="D1188" s="234">
        <v>20484</v>
      </c>
      <c r="E1188" s="235">
        <v>20933</v>
      </c>
      <c r="F1188" s="235">
        <v>21224</v>
      </c>
      <c r="G1188" s="235">
        <v>21411</v>
      </c>
      <c r="H1188" s="235">
        <v>21546</v>
      </c>
      <c r="I1188" s="235">
        <v>21698</v>
      </c>
    </row>
    <row r="1189" spans="3:9" ht="13.5" thickBot="1">
      <c r="C1189" s="230" t="s">
        <v>184</v>
      </c>
      <c r="D1189" s="231">
        <v>81357</v>
      </c>
      <c r="E1189" s="232">
        <v>68266</v>
      </c>
      <c r="F1189" s="232">
        <v>60317</v>
      </c>
      <c r="G1189" s="232">
        <v>55850</v>
      </c>
      <c r="H1189" s="232">
        <v>56466</v>
      </c>
      <c r="I1189" s="232">
        <v>67412</v>
      </c>
    </row>
    <row r="1190" spans="3:9" ht="13.5" thickBot="1">
      <c r="C1190" s="230" t="s">
        <v>185</v>
      </c>
      <c r="D1190" s="231">
        <v>101842</v>
      </c>
      <c r="E1190" s="232">
        <v>89199</v>
      </c>
      <c r="F1190" s="232">
        <v>81541</v>
      </c>
      <c r="G1190" s="232">
        <v>77261</v>
      </c>
      <c r="H1190" s="232">
        <v>78012</v>
      </c>
      <c r="I1190" s="232">
        <v>89109</v>
      </c>
    </row>
    <row r="1191" spans="3:9" ht="12.75">
      <c r="C1191" s="3"/>
      <c r="D1191" s="3"/>
      <c r="E1191" s="3"/>
      <c r="F1191" s="3"/>
      <c r="G1191" s="3"/>
      <c r="H1191" s="3"/>
      <c r="I1191" s="3"/>
    </row>
    <row r="1192" spans="3:9" ht="13.5" thickBot="1">
      <c r="C1192" s="228" t="s">
        <v>187</v>
      </c>
      <c r="D1192" s="3"/>
      <c r="E1192" s="3"/>
      <c r="F1192" s="3"/>
      <c r="G1192" s="3"/>
      <c r="H1192" s="3"/>
      <c r="I1192" s="3"/>
    </row>
    <row r="1193" spans="3:9" ht="13.5" thickBot="1">
      <c r="C1193" s="230" t="s">
        <v>183</v>
      </c>
      <c r="D1193" s="234">
        <v>35381</v>
      </c>
      <c r="E1193" s="235">
        <v>36124</v>
      </c>
      <c r="F1193" s="235">
        <v>36708</v>
      </c>
      <c r="G1193" s="235">
        <v>37185</v>
      </c>
      <c r="H1193" s="235">
        <v>37609</v>
      </c>
      <c r="I1193" s="235">
        <v>38045</v>
      </c>
    </row>
    <row r="1194" spans="3:9" ht="13.5" thickBot="1">
      <c r="C1194" s="230" t="s">
        <v>184</v>
      </c>
      <c r="D1194" s="231">
        <v>83345</v>
      </c>
      <c r="E1194" s="232">
        <v>70310</v>
      </c>
      <c r="F1194" s="232">
        <v>62417</v>
      </c>
      <c r="G1194" s="232">
        <v>58006</v>
      </c>
      <c r="H1194" s="232">
        <v>58676</v>
      </c>
      <c r="I1194" s="232">
        <v>69675</v>
      </c>
    </row>
    <row r="1195" spans="3:9" ht="13.5" thickBot="1">
      <c r="C1195" s="230" t="s">
        <v>185</v>
      </c>
      <c r="D1195" s="231">
        <v>118726</v>
      </c>
      <c r="E1195" s="232">
        <v>106434</v>
      </c>
      <c r="F1195" s="232">
        <v>99125</v>
      </c>
      <c r="G1195" s="232">
        <v>95191</v>
      </c>
      <c r="H1195" s="232">
        <v>96284</v>
      </c>
      <c r="I1195" s="232">
        <v>107720</v>
      </c>
    </row>
    <row r="1200" spans="1:3" ht="38.25">
      <c r="A1200" t="s">
        <v>204</v>
      </c>
      <c r="C1200" s="3" t="s">
        <v>202</v>
      </c>
    </row>
    <row r="1201" spans="3:10" ht="12.75">
      <c r="C1201" s="227" t="s">
        <v>113</v>
      </c>
      <c r="D1201" s="227" t="s">
        <v>176</v>
      </c>
      <c r="E1201" s="227" t="s">
        <v>177</v>
      </c>
      <c r="F1201" s="227" t="s">
        <v>178</v>
      </c>
      <c r="G1201" s="227" t="s">
        <v>179</v>
      </c>
      <c r="H1201" s="227" t="s">
        <v>180</v>
      </c>
      <c r="I1201" s="227" t="s">
        <v>181</v>
      </c>
      <c r="J1201" s="227" t="s">
        <v>182</v>
      </c>
    </row>
    <row r="1202" spans="3:10" ht="13.5" thickBot="1">
      <c r="C1202" s="228" t="s">
        <v>64</v>
      </c>
      <c r="D1202" s="229"/>
      <c r="E1202" s="229"/>
      <c r="F1202" s="229"/>
      <c r="G1202" s="229"/>
      <c r="H1202" s="229"/>
      <c r="I1202" s="229"/>
      <c r="J1202" s="229"/>
    </row>
    <row r="1203" spans="3:10" ht="13.5" thickBot="1">
      <c r="C1203" s="230" t="s">
        <v>183</v>
      </c>
      <c r="D1203" s="231">
        <v>4757</v>
      </c>
      <c r="E1203" s="232">
        <v>5021</v>
      </c>
      <c r="F1203" s="232">
        <v>5283</v>
      </c>
      <c r="G1203" s="232">
        <v>5543</v>
      </c>
      <c r="H1203" s="232">
        <v>5801</v>
      </c>
      <c r="I1203" s="232">
        <v>6052</v>
      </c>
      <c r="J1203" s="233">
        <v>6296</v>
      </c>
    </row>
    <row r="1204" spans="3:10" ht="13.5" thickBot="1">
      <c r="C1204" s="230" t="s">
        <v>184</v>
      </c>
      <c r="D1204" s="231">
        <v>1031</v>
      </c>
      <c r="E1204" s="232">
        <v>1076</v>
      </c>
      <c r="F1204" s="232">
        <v>1116</v>
      </c>
      <c r="G1204" s="232">
        <v>1153</v>
      </c>
      <c r="H1204" s="232">
        <v>1186</v>
      </c>
      <c r="I1204" s="232">
        <v>1223</v>
      </c>
      <c r="J1204" s="233">
        <v>1262</v>
      </c>
    </row>
    <row r="1205" spans="3:10" ht="13.5" thickBot="1">
      <c r="C1205" s="230" t="s">
        <v>185</v>
      </c>
      <c r="D1205" s="231">
        <v>5788</v>
      </c>
      <c r="E1205" s="232">
        <v>6098</v>
      </c>
      <c r="F1205" s="232">
        <v>6400</v>
      </c>
      <c r="G1205" s="232">
        <v>6697</v>
      </c>
      <c r="H1205" s="232">
        <v>6987</v>
      </c>
      <c r="I1205" s="232">
        <v>7274</v>
      </c>
      <c r="J1205" s="233">
        <v>7558</v>
      </c>
    </row>
    <row r="1206" spans="3:10" ht="12.75">
      <c r="C1206" s="3"/>
      <c r="D1206" s="3"/>
      <c r="E1206" s="3"/>
      <c r="F1206" s="3"/>
      <c r="G1206" s="3"/>
      <c r="H1206" s="3"/>
      <c r="I1206" s="3"/>
      <c r="J1206" s="3"/>
    </row>
    <row r="1207" spans="3:10" ht="13.5" thickBot="1">
      <c r="C1207" s="270" t="s">
        <v>186</v>
      </c>
      <c r="D1207" s="270"/>
      <c r="E1207" s="3"/>
      <c r="F1207" s="3"/>
      <c r="G1207" s="3"/>
      <c r="H1207" s="3"/>
      <c r="I1207" s="3"/>
      <c r="J1207" s="3"/>
    </row>
    <row r="1208" spans="3:10" ht="13.5" thickBot="1">
      <c r="C1208" s="230" t="s">
        <v>183</v>
      </c>
      <c r="D1208" s="234">
        <v>1850</v>
      </c>
      <c r="E1208" s="235">
        <v>1895</v>
      </c>
      <c r="F1208" s="235">
        <v>1939</v>
      </c>
      <c r="G1208" s="235">
        <v>1980</v>
      </c>
      <c r="H1208" s="235">
        <v>2018</v>
      </c>
      <c r="I1208" s="235">
        <v>2069</v>
      </c>
      <c r="J1208" s="236">
        <v>2109</v>
      </c>
    </row>
    <row r="1209" spans="3:10" ht="13.5" thickBot="1">
      <c r="C1209" s="230" t="s">
        <v>184</v>
      </c>
      <c r="D1209" s="231">
        <v>17386</v>
      </c>
      <c r="E1209" s="232">
        <v>19397</v>
      </c>
      <c r="F1209" s="232">
        <v>20460</v>
      </c>
      <c r="G1209" s="232">
        <v>19627</v>
      </c>
      <c r="H1209" s="232">
        <v>14283</v>
      </c>
      <c r="I1209" s="232">
        <v>10165</v>
      </c>
      <c r="J1209" s="233">
        <v>7885</v>
      </c>
    </row>
    <row r="1210" spans="3:10" ht="13.5" thickBot="1">
      <c r="C1210" s="230" t="s">
        <v>185</v>
      </c>
      <c r="D1210" s="231">
        <v>19236</v>
      </c>
      <c r="E1210" s="232">
        <v>21292</v>
      </c>
      <c r="F1210" s="232">
        <v>22398</v>
      </c>
      <c r="G1210" s="232">
        <v>21607</v>
      </c>
      <c r="H1210" s="232">
        <v>16301</v>
      </c>
      <c r="I1210" s="232">
        <v>12234</v>
      </c>
      <c r="J1210" s="233">
        <v>9993</v>
      </c>
    </row>
    <row r="1211" spans="3:10" ht="12.75">
      <c r="C1211" s="3"/>
      <c r="D1211" s="3"/>
      <c r="E1211" s="3"/>
      <c r="F1211" s="3"/>
      <c r="G1211" s="3"/>
      <c r="H1211" s="3"/>
      <c r="I1211" s="3"/>
      <c r="J1211" s="3"/>
    </row>
    <row r="1212" spans="3:10" ht="13.5" thickBot="1">
      <c r="C1212" s="228" t="s">
        <v>187</v>
      </c>
      <c r="D1212" s="229"/>
      <c r="E1212" s="229"/>
      <c r="F1212" s="229"/>
      <c r="G1212" s="229"/>
      <c r="H1212" s="229"/>
      <c r="I1212" s="229"/>
      <c r="J1212" s="229"/>
    </row>
    <row r="1213" spans="3:10" ht="13.5" thickBot="1">
      <c r="C1213" s="230" t="s">
        <v>183</v>
      </c>
      <c r="D1213" s="231">
        <v>6607</v>
      </c>
      <c r="E1213" s="232">
        <v>6917</v>
      </c>
      <c r="F1213" s="232">
        <v>7222</v>
      </c>
      <c r="G1213" s="232">
        <v>7523</v>
      </c>
      <c r="H1213" s="232">
        <v>7819</v>
      </c>
      <c r="I1213" s="232">
        <v>8121</v>
      </c>
      <c r="J1213" s="233">
        <v>8405</v>
      </c>
    </row>
    <row r="1214" spans="3:10" ht="13.5" thickBot="1">
      <c r="C1214" s="230" t="s">
        <v>184</v>
      </c>
      <c r="D1214" s="231">
        <v>18416</v>
      </c>
      <c r="E1214" s="232">
        <v>20473</v>
      </c>
      <c r="F1214" s="232">
        <v>21576</v>
      </c>
      <c r="G1214" s="232">
        <v>20781</v>
      </c>
      <c r="H1214" s="232">
        <v>15470</v>
      </c>
      <c r="I1214" s="232">
        <v>11387</v>
      </c>
      <c r="J1214" s="233">
        <v>9147</v>
      </c>
    </row>
    <row r="1215" spans="3:10" ht="13.5" thickBot="1">
      <c r="C1215" s="230" t="s">
        <v>185</v>
      </c>
      <c r="D1215" s="231">
        <v>25024</v>
      </c>
      <c r="E1215" s="232">
        <v>27390</v>
      </c>
      <c r="F1215" s="232">
        <v>28798</v>
      </c>
      <c r="G1215" s="232">
        <v>28304</v>
      </c>
      <c r="H1215" s="232">
        <v>23288</v>
      </c>
      <c r="I1215" s="232">
        <v>19509</v>
      </c>
      <c r="J1215" s="233">
        <v>17552</v>
      </c>
    </row>
    <row r="1216" spans="3:10" ht="12.75">
      <c r="C1216" s="3"/>
      <c r="D1216" s="3"/>
      <c r="E1216" s="3"/>
      <c r="F1216" s="3"/>
      <c r="G1216" s="3"/>
      <c r="H1216" s="3"/>
      <c r="I1216" s="3"/>
      <c r="J1216" s="3"/>
    </row>
    <row r="1217" ht="12.75">
      <c r="C1217" s="237"/>
    </row>
    <row r="1218" spans="3:10" ht="12.75">
      <c r="C1218" s="227" t="s">
        <v>113</v>
      </c>
      <c r="D1218" s="227" t="s">
        <v>188</v>
      </c>
      <c r="E1218" s="227" t="s">
        <v>189</v>
      </c>
      <c r="F1218" s="227" t="s">
        <v>190</v>
      </c>
      <c r="G1218" s="227" t="s">
        <v>191</v>
      </c>
      <c r="H1218" s="227" t="s">
        <v>192</v>
      </c>
      <c r="I1218" s="227" t="s">
        <v>193</v>
      </c>
      <c r="J1218" s="227" t="s">
        <v>194</v>
      </c>
    </row>
    <row r="1219" spans="3:10" ht="13.5" thickBot="1">
      <c r="C1219" s="228" t="s">
        <v>64</v>
      </c>
      <c r="D1219" s="229"/>
      <c r="E1219" s="229"/>
      <c r="F1219" s="229"/>
      <c r="G1219" s="229"/>
      <c r="H1219" s="229"/>
      <c r="I1219" s="229"/>
      <c r="J1219" s="229"/>
    </row>
    <row r="1220" spans="3:10" ht="13.5" thickBot="1">
      <c r="C1220" s="230" t="s">
        <v>183</v>
      </c>
      <c r="D1220" s="231">
        <v>6535</v>
      </c>
      <c r="E1220" s="232">
        <v>6769</v>
      </c>
      <c r="F1220" s="232">
        <v>6999</v>
      </c>
      <c r="G1220" s="232">
        <v>7226</v>
      </c>
      <c r="H1220" s="232">
        <v>7451</v>
      </c>
      <c r="I1220" s="232">
        <v>7675</v>
      </c>
      <c r="J1220" s="239" t="s">
        <v>203</v>
      </c>
    </row>
    <row r="1221" spans="3:10" ht="13.5" thickBot="1">
      <c r="C1221" s="230" t="s">
        <v>184</v>
      </c>
      <c r="D1221" s="231">
        <v>1304</v>
      </c>
      <c r="E1221" s="232">
        <v>1351</v>
      </c>
      <c r="F1221" s="232">
        <v>1401</v>
      </c>
      <c r="G1221" s="232">
        <v>1450</v>
      </c>
      <c r="H1221" s="232">
        <v>1499</v>
      </c>
      <c r="I1221" s="232">
        <v>1549</v>
      </c>
      <c r="J1221" s="233">
        <v>1599</v>
      </c>
    </row>
    <row r="1222" spans="3:10" ht="13.5" thickBot="1">
      <c r="C1222" s="230" t="s">
        <v>185</v>
      </c>
      <c r="D1222" s="231">
        <v>7839</v>
      </c>
      <c r="E1222" s="232">
        <v>8120</v>
      </c>
      <c r="F1222" s="232">
        <v>8399</v>
      </c>
      <c r="G1222" s="232">
        <v>8676</v>
      </c>
      <c r="H1222" s="232">
        <v>8951</v>
      </c>
      <c r="I1222" s="232">
        <v>9224</v>
      </c>
      <c r="J1222" s="233">
        <v>9497</v>
      </c>
    </row>
    <row r="1223" spans="3:10" ht="12.75">
      <c r="C1223" s="3"/>
      <c r="D1223" s="3"/>
      <c r="E1223" s="3"/>
      <c r="F1223" s="3"/>
      <c r="G1223" s="3"/>
      <c r="H1223" s="3"/>
      <c r="I1223" s="3"/>
      <c r="J1223" s="3"/>
    </row>
    <row r="1224" spans="3:10" ht="13.5" thickBot="1">
      <c r="C1224" s="270" t="s">
        <v>186</v>
      </c>
      <c r="D1224" s="270"/>
      <c r="E1224" s="3"/>
      <c r="F1224" s="3"/>
      <c r="G1224" s="3"/>
      <c r="H1224" s="3"/>
      <c r="I1224" s="3"/>
      <c r="J1224" s="3"/>
    </row>
    <row r="1225" spans="3:10" ht="13.5" thickBot="1">
      <c r="C1225" s="230" t="s">
        <v>183</v>
      </c>
      <c r="D1225" s="234">
        <v>2138</v>
      </c>
      <c r="E1225" s="235">
        <v>2163</v>
      </c>
      <c r="F1225" s="235">
        <v>2194</v>
      </c>
      <c r="G1225" s="235">
        <v>2263</v>
      </c>
      <c r="H1225" s="235">
        <v>2306</v>
      </c>
      <c r="I1225" s="235">
        <v>2333</v>
      </c>
      <c r="J1225" s="236">
        <v>2352</v>
      </c>
    </row>
    <row r="1226" spans="3:10" ht="13.5" thickBot="1">
      <c r="C1226" s="230" t="s">
        <v>184</v>
      </c>
      <c r="D1226" s="231">
        <v>6686</v>
      </c>
      <c r="E1226" s="232">
        <v>6852</v>
      </c>
      <c r="F1226" s="232">
        <v>11523</v>
      </c>
      <c r="G1226" s="232">
        <v>15576</v>
      </c>
      <c r="H1226" s="232">
        <v>17735</v>
      </c>
      <c r="I1226" s="232">
        <v>18925</v>
      </c>
      <c r="J1226" s="233">
        <v>18698</v>
      </c>
    </row>
    <row r="1227" spans="3:10" ht="13.5" thickBot="1">
      <c r="C1227" s="230" t="s">
        <v>185</v>
      </c>
      <c r="D1227" s="231">
        <v>8824</v>
      </c>
      <c r="E1227" s="232">
        <v>9014</v>
      </c>
      <c r="F1227" s="232">
        <v>13717</v>
      </c>
      <c r="G1227" s="232">
        <v>17839</v>
      </c>
      <c r="H1227" s="232">
        <v>20041</v>
      </c>
      <c r="I1227" s="232">
        <v>21258</v>
      </c>
      <c r="J1227" s="233">
        <v>21050</v>
      </c>
    </row>
    <row r="1228" spans="3:10" ht="12.75">
      <c r="C1228" s="3"/>
      <c r="D1228" s="3"/>
      <c r="E1228" s="3"/>
      <c r="F1228" s="3"/>
      <c r="G1228" s="3"/>
      <c r="H1228" s="3"/>
      <c r="I1228" s="3"/>
      <c r="J1228" s="3"/>
    </row>
    <row r="1229" spans="3:10" ht="13.5" thickBot="1">
      <c r="C1229" s="228" t="s">
        <v>187</v>
      </c>
      <c r="D1229" s="229"/>
      <c r="E1229" s="229"/>
      <c r="F1229" s="229"/>
      <c r="G1229" s="229"/>
      <c r="H1229" s="229"/>
      <c r="I1229" s="229"/>
      <c r="J1229" s="229"/>
    </row>
    <row r="1230" spans="3:10" ht="13.5" thickBot="1">
      <c r="C1230" s="230" t="s">
        <v>183</v>
      </c>
      <c r="D1230" s="231">
        <v>8673</v>
      </c>
      <c r="E1230" s="232">
        <v>8931</v>
      </c>
      <c r="F1230" s="232">
        <v>9193</v>
      </c>
      <c r="G1230" s="232">
        <v>9488</v>
      </c>
      <c r="H1230" s="232">
        <v>9757</v>
      </c>
      <c r="I1230" s="232">
        <v>10008</v>
      </c>
      <c r="J1230" s="233">
        <v>10250</v>
      </c>
    </row>
    <row r="1231" spans="3:10" ht="13.5" thickBot="1">
      <c r="C1231" s="230" t="s">
        <v>184</v>
      </c>
      <c r="D1231" s="231">
        <v>7991</v>
      </c>
      <c r="E1231" s="232">
        <v>8203</v>
      </c>
      <c r="F1231" s="232">
        <v>12924</v>
      </c>
      <c r="G1231" s="232">
        <v>17026</v>
      </c>
      <c r="H1231" s="232">
        <v>19234</v>
      </c>
      <c r="I1231" s="232">
        <v>20474</v>
      </c>
      <c r="J1231" s="233">
        <v>20297</v>
      </c>
    </row>
    <row r="1232" spans="3:10" ht="13.5" thickBot="1">
      <c r="C1232" s="230" t="s">
        <v>185</v>
      </c>
      <c r="D1232" s="231">
        <v>16664</v>
      </c>
      <c r="E1232" s="232">
        <v>17134</v>
      </c>
      <c r="F1232" s="232">
        <v>22116</v>
      </c>
      <c r="G1232" s="232">
        <v>26514</v>
      </c>
      <c r="H1232" s="232">
        <v>28991</v>
      </c>
      <c r="I1232" s="232">
        <v>30482</v>
      </c>
      <c r="J1232" s="233">
        <v>30547</v>
      </c>
    </row>
    <row r="1233" spans="3:10" ht="12.75">
      <c r="C1233" s="3"/>
      <c r="D1233" s="3"/>
      <c r="E1233" s="3"/>
      <c r="F1233" s="3"/>
      <c r="G1233" s="3"/>
      <c r="H1233" s="3"/>
      <c r="I1233" s="3"/>
      <c r="J1233" s="3"/>
    </row>
    <row r="1234" ht="12.75">
      <c r="C1234" s="237"/>
    </row>
    <row r="1235" ht="12.75">
      <c r="C1235" s="237"/>
    </row>
    <row r="1236" spans="3:9" ht="12.75">
      <c r="C1236" s="227" t="s">
        <v>113</v>
      </c>
      <c r="D1236" s="227" t="s">
        <v>195</v>
      </c>
      <c r="E1236" s="227" t="s">
        <v>196</v>
      </c>
      <c r="F1236" s="227" t="s">
        <v>197</v>
      </c>
      <c r="G1236" s="227" t="s">
        <v>198</v>
      </c>
      <c r="H1236" s="227" t="s">
        <v>199</v>
      </c>
      <c r="I1236" s="227" t="s">
        <v>200</v>
      </c>
    </row>
    <row r="1237" spans="3:9" ht="13.5" thickBot="1">
      <c r="C1237" s="228" t="s">
        <v>64</v>
      </c>
      <c r="D1237" s="229"/>
      <c r="E1237" s="229"/>
      <c r="F1237" s="229"/>
      <c r="G1237" s="229"/>
      <c r="H1237" s="229"/>
      <c r="I1237" s="229"/>
    </row>
    <row r="1238" spans="3:9" ht="13.5" thickBot="1">
      <c r="C1238" s="238" t="s">
        <v>183</v>
      </c>
      <c r="D1238" s="233">
        <v>8122</v>
      </c>
      <c r="E1238" s="233">
        <v>8343</v>
      </c>
      <c r="F1238" s="233">
        <v>8563</v>
      </c>
      <c r="G1238" s="233">
        <v>8782</v>
      </c>
      <c r="H1238" s="233">
        <v>8998</v>
      </c>
      <c r="I1238" s="233">
        <v>9212</v>
      </c>
    </row>
    <row r="1239" spans="3:9" ht="13.5" thickBot="1">
      <c r="C1239" s="238" t="s">
        <v>184</v>
      </c>
      <c r="D1239" s="233">
        <v>1648</v>
      </c>
      <c r="E1239" s="233">
        <v>1697</v>
      </c>
      <c r="F1239" s="233">
        <v>1746</v>
      </c>
      <c r="G1239" s="233">
        <v>1794</v>
      </c>
      <c r="H1239" s="233">
        <v>1841</v>
      </c>
      <c r="I1239" s="233">
        <v>1886</v>
      </c>
    </row>
    <row r="1240" spans="3:9" ht="13.5" thickBot="1">
      <c r="C1240" s="238" t="s">
        <v>185</v>
      </c>
      <c r="D1240" s="233">
        <v>9769</v>
      </c>
      <c r="E1240" s="233">
        <v>10040</v>
      </c>
      <c r="F1240" s="233">
        <v>10309</v>
      </c>
      <c r="G1240" s="233">
        <v>10576</v>
      </c>
      <c r="H1240" s="233">
        <v>10839</v>
      </c>
      <c r="I1240" s="233">
        <v>11099</v>
      </c>
    </row>
    <row r="1241" spans="3:9" ht="12.75">
      <c r="C1241" s="3"/>
      <c r="D1241" s="3"/>
      <c r="E1241" s="3"/>
      <c r="F1241" s="3"/>
      <c r="G1241" s="3"/>
      <c r="H1241" s="3"/>
      <c r="I1241" s="3"/>
    </row>
    <row r="1242" spans="3:9" ht="13.5" thickBot="1">
      <c r="C1242" s="270" t="s">
        <v>186</v>
      </c>
      <c r="D1242" s="270"/>
      <c r="E1242" s="3"/>
      <c r="F1242" s="3"/>
      <c r="G1242" s="3"/>
      <c r="H1242" s="3"/>
      <c r="I1242" s="3"/>
    </row>
    <row r="1243" spans="3:9" ht="13.5" thickBot="1">
      <c r="C1243" s="230" t="s">
        <v>183</v>
      </c>
      <c r="D1243" s="234">
        <v>2374</v>
      </c>
      <c r="E1243" s="235">
        <v>2423</v>
      </c>
      <c r="F1243" s="235">
        <v>2454</v>
      </c>
      <c r="G1243" s="235">
        <v>2474</v>
      </c>
      <c r="H1243" s="235">
        <v>2489</v>
      </c>
      <c r="I1243" s="235">
        <v>2507</v>
      </c>
    </row>
    <row r="1244" spans="3:9" ht="13.5" thickBot="1">
      <c r="C1244" s="230" t="s">
        <v>184</v>
      </c>
      <c r="D1244" s="231">
        <v>17355</v>
      </c>
      <c r="E1244" s="232">
        <v>14668</v>
      </c>
      <c r="F1244" s="232">
        <v>13007</v>
      </c>
      <c r="G1244" s="232">
        <v>12064</v>
      </c>
      <c r="H1244" s="232">
        <v>12151</v>
      </c>
      <c r="I1244" s="232">
        <v>14263</v>
      </c>
    </row>
    <row r="1245" spans="3:9" ht="13.5" thickBot="1">
      <c r="C1245" s="230" t="s">
        <v>185</v>
      </c>
      <c r="D1245" s="231">
        <v>19729</v>
      </c>
      <c r="E1245" s="232">
        <v>17090</v>
      </c>
      <c r="F1245" s="232">
        <v>15460</v>
      </c>
      <c r="G1245" s="232">
        <v>14538</v>
      </c>
      <c r="H1245" s="232">
        <v>14639</v>
      </c>
      <c r="I1245" s="232">
        <v>16770</v>
      </c>
    </row>
    <row r="1246" spans="3:9" ht="12.75">
      <c r="C1246" s="3"/>
      <c r="D1246" s="3"/>
      <c r="E1246" s="3"/>
      <c r="F1246" s="3"/>
      <c r="G1246" s="3"/>
      <c r="H1246" s="3"/>
      <c r="I1246" s="3"/>
    </row>
    <row r="1247" spans="3:9" ht="13.5" thickBot="1">
      <c r="C1247" s="228" t="s">
        <v>187</v>
      </c>
      <c r="D1247" s="3"/>
      <c r="E1247" s="3"/>
      <c r="F1247" s="3"/>
      <c r="G1247" s="3"/>
      <c r="H1247" s="3"/>
      <c r="I1247" s="3"/>
    </row>
    <row r="1248" spans="3:9" ht="13.5" thickBot="1">
      <c r="C1248" s="230" t="s">
        <v>183</v>
      </c>
      <c r="D1248" s="234">
        <v>10496</v>
      </c>
      <c r="E1248" s="235">
        <v>10766</v>
      </c>
      <c r="F1248" s="235">
        <v>11017</v>
      </c>
      <c r="G1248" s="235">
        <v>11256</v>
      </c>
      <c r="H1248" s="235">
        <v>11487</v>
      </c>
      <c r="I1248" s="235">
        <v>11719</v>
      </c>
    </row>
    <row r="1249" spans="3:9" ht="13.5" thickBot="1">
      <c r="C1249" s="230" t="s">
        <v>184</v>
      </c>
      <c r="D1249" s="231">
        <v>19003</v>
      </c>
      <c r="E1249" s="232">
        <v>16365</v>
      </c>
      <c r="F1249" s="232">
        <v>14753</v>
      </c>
      <c r="G1249" s="232">
        <v>13858</v>
      </c>
      <c r="H1249" s="232">
        <v>13991</v>
      </c>
      <c r="I1249" s="232">
        <v>16150</v>
      </c>
    </row>
    <row r="1250" spans="3:9" ht="13.5" thickBot="1">
      <c r="C1250" s="230" t="s">
        <v>185</v>
      </c>
      <c r="D1250" s="231">
        <v>29499</v>
      </c>
      <c r="E1250" s="232">
        <v>27131</v>
      </c>
      <c r="F1250" s="232">
        <v>25770</v>
      </c>
      <c r="G1250" s="232">
        <v>25113</v>
      </c>
      <c r="H1250" s="232">
        <v>25478</v>
      </c>
      <c r="I1250" s="232">
        <v>27869</v>
      </c>
    </row>
  </sheetData>
  <sheetProtection/>
  <mergeCells count="204">
    <mergeCell ref="M572:M573"/>
    <mergeCell ref="M1111:M1112"/>
    <mergeCell ref="D1126:D1127"/>
    <mergeCell ref="G1126:G1127"/>
    <mergeCell ref="H1126:H1127"/>
    <mergeCell ref="K1126:K1127"/>
    <mergeCell ref="L1126:L1127"/>
    <mergeCell ref="E1111:E1112"/>
    <mergeCell ref="F1111:F1112"/>
    <mergeCell ref="I1111:I1112"/>
    <mergeCell ref="J1111:J1112"/>
    <mergeCell ref="M1081:M1082"/>
    <mergeCell ref="D1096:D1097"/>
    <mergeCell ref="G1096:G1097"/>
    <mergeCell ref="H1096:H1097"/>
    <mergeCell ref="K1096:K1097"/>
    <mergeCell ref="L1096:L1097"/>
    <mergeCell ref="E1081:E1082"/>
    <mergeCell ref="F1081:F1082"/>
    <mergeCell ref="I1081:I1082"/>
    <mergeCell ref="J1081:J1082"/>
    <mergeCell ref="M1045:M1046"/>
    <mergeCell ref="D1060:D1061"/>
    <mergeCell ref="G1060:G1061"/>
    <mergeCell ref="H1060:H1061"/>
    <mergeCell ref="K1060:K1061"/>
    <mergeCell ref="L1060:L1061"/>
    <mergeCell ref="E1045:E1046"/>
    <mergeCell ref="F1045:F1046"/>
    <mergeCell ref="I1045:I1046"/>
    <mergeCell ref="J1045:J1046"/>
    <mergeCell ref="M1015:M1016"/>
    <mergeCell ref="D1030:D1031"/>
    <mergeCell ref="G1030:G1031"/>
    <mergeCell ref="H1030:H1031"/>
    <mergeCell ref="K1030:K1031"/>
    <mergeCell ref="L1030:L1031"/>
    <mergeCell ref="E1015:E1016"/>
    <mergeCell ref="F1015:F1016"/>
    <mergeCell ref="I1015:I1016"/>
    <mergeCell ref="H211:H212"/>
    <mergeCell ref="E211:E212"/>
    <mergeCell ref="F211:F212"/>
    <mergeCell ref="G211:G212"/>
    <mergeCell ref="J1015:J1016"/>
    <mergeCell ref="D952:D953"/>
    <mergeCell ref="E952:E953"/>
    <mergeCell ref="F952:F953"/>
    <mergeCell ref="G952:G953"/>
    <mergeCell ref="H952:H953"/>
    <mergeCell ref="I211:I212"/>
    <mergeCell ref="J211:J212"/>
    <mergeCell ref="D219:D220"/>
    <mergeCell ref="E219:E220"/>
    <mergeCell ref="F219:F220"/>
    <mergeCell ref="G219:G220"/>
    <mergeCell ref="H219:H220"/>
    <mergeCell ref="I219:I220"/>
    <mergeCell ref="J219:J220"/>
    <mergeCell ref="D211:D212"/>
    <mergeCell ref="H196:H197"/>
    <mergeCell ref="I196:I197"/>
    <mergeCell ref="J196:J197"/>
    <mergeCell ref="D196:D197"/>
    <mergeCell ref="E196:E197"/>
    <mergeCell ref="F196:F197"/>
    <mergeCell ref="G196:G197"/>
    <mergeCell ref="J180:J181"/>
    <mergeCell ref="D188:D189"/>
    <mergeCell ref="E188:E189"/>
    <mergeCell ref="F188:F189"/>
    <mergeCell ref="G188:G189"/>
    <mergeCell ref="H188:H189"/>
    <mergeCell ref="I188:I189"/>
    <mergeCell ref="J188:J189"/>
    <mergeCell ref="D180:D181"/>
    <mergeCell ref="E180:E181"/>
    <mergeCell ref="F180:F181"/>
    <mergeCell ref="G180:G181"/>
    <mergeCell ref="H180:H181"/>
    <mergeCell ref="I180:I181"/>
    <mergeCell ref="H172:H173"/>
    <mergeCell ref="I172:I173"/>
    <mergeCell ref="J172:J173"/>
    <mergeCell ref="D172:D173"/>
    <mergeCell ref="E172:E173"/>
    <mergeCell ref="F172:F173"/>
    <mergeCell ref="G172:G173"/>
    <mergeCell ref="J156:J157"/>
    <mergeCell ref="D164:D165"/>
    <mergeCell ref="E164:E165"/>
    <mergeCell ref="F164:F165"/>
    <mergeCell ref="G164:G165"/>
    <mergeCell ref="H164:H165"/>
    <mergeCell ref="I164:I165"/>
    <mergeCell ref="J164:J165"/>
    <mergeCell ref="L134:L135"/>
    <mergeCell ref="M134:M135"/>
    <mergeCell ref="L136:L137"/>
    <mergeCell ref="M136:M137"/>
    <mergeCell ref="D156:D157"/>
    <mergeCell ref="E156:E157"/>
    <mergeCell ref="F156:F157"/>
    <mergeCell ref="G156:G157"/>
    <mergeCell ref="H156:H157"/>
    <mergeCell ref="I156:I157"/>
    <mergeCell ref="L121:L123"/>
    <mergeCell ref="M121:M123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J106:J107"/>
    <mergeCell ref="K106:K107"/>
    <mergeCell ref="L106:L107"/>
    <mergeCell ref="M106:M107"/>
    <mergeCell ref="L108:L109"/>
    <mergeCell ref="M108:M109"/>
    <mergeCell ref="D106:D107"/>
    <mergeCell ref="E106:E107"/>
    <mergeCell ref="F106:F107"/>
    <mergeCell ref="G106:G107"/>
    <mergeCell ref="H106:H107"/>
    <mergeCell ref="I106:I107"/>
    <mergeCell ref="K84:K85"/>
    <mergeCell ref="L84:L85"/>
    <mergeCell ref="M84:M85"/>
    <mergeCell ref="L86:L87"/>
    <mergeCell ref="M86:M87"/>
    <mergeCell ref="C89:C90"/>
    <mergeCell ref="E84:E85"/>
    <mergeCell ref="F84:F85"/>
    <mergeCell ref="G84:G85"/>
    <mergeCell ref="H84:H85"/>
    <mergeCell ref="I84:I85"/>
    <mergeCell ref="J84:J85"/>
    <mergeCell ref="L57:L58"/>
    <mergeCell ref="M57:M58"/>
    <mergeCell ref="L59:L60"/>
    <mergeCell ref="M59:M60"/>
    <mergeCell ref="L72:L73"/>
    <mergeCell ref="M72:M73"/>
    <mergeCell ref="S38:S39"/>
    <mergeCell ref="C41:C42"/>
    <mergeCell ref="D57:D58"/>
    <mergeCell ref="E57:E58"/>
    <mergeCell ref="F57:F58"/>
    <mergeCell ref="G57:G58"/>
    <mergeCell ref="H57:H58"/>
    <mergeCell ref="I57:I58"/>
    <mergeCell ref="J57:J58"/>
    <mergeCell ref="K57:K58"/>
    <mergeCell ref="J36:J37"/>
    <mergeCell ref="K36:K37"/>
    <mergeCell ref="L36:L37"/>
    <mergeCell ref="M36:M37"/>
    <mergeCell ref="L38:L39"/>
    <mergeCell ref="M38:M39"/>
    <mergeCell ref="R11:R12"/>
    <mergeCell ref="S11:S12"/>
    <mergeCell ref="L24:L25"/>
    <mergeCell ref="M24:M25"/>
    <mergeCell ref="D36:D37"/>
    <mergeCell ref="E36:E37"/>
    <mergeCell ref="F36:F37"/>
    <mergeCell ref="G36:G37"/>
    <mergeCell ref="H36:H37"/>
    <mergeCell ref="I36:I37"/>
    <mergeCell ref="J9:J10"/>
    <mergeCell ref="K9:K10"/>
    <mergeCell ref="L9:L10"/>
    <mergeCell ref="M9:M10"/>
    <mergeCell ref="L11:L12"/>
    <mergeCell ref="M11:M12"/>
    <mergeCell ref="D9:D10"/>
    <mergeCell ref="E9:E10"/>
    <mergeCell ref="F9:F10"/>
    <mergeCell ref="G9:G10"/>
    <mergeCell ref="H9:H10"/>
    <mergeCell ref="I9:I10"/>
    <mergeCell ref="V84:V85"/>
    <mergeCell ref="W84:W85"/>
    <mergeCell ref="X84:X85"/>
    <mergeCell ref="C1224:D1224"/>
    <mergeCell ref="C1242:D1242"/>
    <mergeCell ref="C1151:D1151"/>
    <mergeCell ref="C1168:D1168"/>
    <mergeCell ref="C1187:D1187"/>
    <mergeCell ref="C1207:D1207"/>
    <mergeCell ref="D84:D85"/>
    <mergeCell ref="R89:R90"/>
    <mergeCell ref="Y84:Y85"/>
    <mergeCell ref="Z84:Z85"/>
    <mergeCell ref="AA84:AA85"/>
    <mergeCell ref="AB84:AB85"/>
    <mergeCell ref="AA86:AA87"/>
    <mergeCell ref="AB86:AB87"/>
    <mergeCell ref="S84:S85"/>
    <mergeCell ref="T84:T85"/>
    <mergeCell ref="U84:U8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 Mode</dc:creator>
  <cp:keywords/>
  <dc:description/>
  <cp:lastModifiedBy>Esther Williams</cp:lastModifiedBy>
  <dcterms:created xsi:type="dcterms:W3CDTF">2015-11-29T04:58:21Z</dcterms:created>
  <dcterms:modified xsi:type="dcterms:W3CDTF">2017-03-09T03:52:22Z</dcterms:modified>
  <cp:category/>
  <cp:version/>
  <cp:contentType/>
  <cp:contentStatus/>
</cp:coreProperties>
</file>